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58" i="1" l="1"/>
  <c r="H58" i="1"/>
  <c r="I58" i="1"/>
  <c r="G58" i="1"/>
  <c r="J58" i="1"/>
  <c r="H134" i="1" l="1"/>
  <c r="F65" i="1" l="1"/>
  <c r="F66" i="1" s="1"/>
  <c r="G65" i="1"/>
  <c r="G66" i="1" s="1"/>
  <c r="H65" i="1"/>
  <c r="H66" i="1" s="1"/>
  <c r="I65" i="1"/>
  <c r="I66" i="1" s="1"/>
  <c r="J65" i="1"/>
  <c r="J66" i="1" s="1"/>
  <c r="L65" i="1"/>
  <c r="L66" i="1" s="1"/>
  <c r="G27" i="1" l="1"/>
  <c r="H27" i="1"/>
  <c r="I27" i="1"/>
  <c r="J27" i="1"/>
  <c r="K27" i="1"/>
  <c r="L27" i="1"/>
  <c r="F27" i="1"/>
  <c r="B157" i="1" l="1"/>
  <c r="A157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B142" i="1"/>
  <c r="A142" i="1"/>
  <c r="L141" i="1"/>
  <c r="J141" i="1"/>
  <c r="I141" i="1"/>
  <c r="H141" i="1"/>
  <c r="G141" i="1"/>
  <c r="F141" i="1"/>
  <c r="B135" i="1"/>
  <c r="A135" i="1"/>
  <c r="L134" i="1"/>
  <c r="J134" i="1"/>
  <c r="I134" i="1"/>
  <c r="G134" i="1"/>
  <c r="F134" i="1"/>
  <c r="B127" i="1"/>
  <c r="A127" i="1"/>
  <c r="L126" i="1"/>
  <c r="J126" i="1"/>
  <c r="I126" i="1"/>
  <c r="H126" i="1"/>
  <c r="G126" i="1"/>
  <c r="F126" i="1"/>
  <c r="B119" i="1"/>
  <c r="A119" i="1"/>
  <c r="L118" i="1"/>
  <c r="J118" i="1"/>
  <c r="I118" i="1"/>
  <c r="H118" i="1"/>
  <c r="G118" i="1"/>
  <c r="F118" i="1"/>
  <c r="B111" i="1"/>
  <c r="A111" i="1"/>
  <c r="L110" i="1"/>
  <c r="J110" i="1"/>
  <c r="I110" i="1"/>
  <c r="H110" i="1"/>
  <c r="G110" i="1"/>
  <c r="F110" i="1"/>
  <c r="B104" i="1"/>
  <c r="A104" i="1"/>
  <c r="L103" i="1"/>
  <c r="J103" i="1"/>
  <c r="I103" i="1"/>
  <c r="H103" i="1"/>
  <c r="G103" i="1"/>
  <c r="F103" i="1"/>
  <c r="B96" i="1"/>
  <c r="A96" i="1"/>
  <c r="L95" i="1"/>
  <c r="J95" i="1"/>
  <c r="I95" i="1"/>
  <c r="H95" i="1"/>
  <c r="G95" i="1"/>
  <c r="F95" i="1"/>
  <c r="B88" i="1"/>
  <c r="A88" i="1"/>
  <c r="L87" i="1"/>
  <c r="J87" i="1"/>
  <c r="I87" i="1"/>
  <c r="H87" i="1"/>
  <c r="G87" i="1"/>
  <c r="F87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6" i="1"/>
  <c r="A66" i="1"/>
  <c r="B59" i="1"/>
  <c r="A59" i="1"/>
  <c r="B51" i="1"/>
  <c r="A51" i="1"/>
  <c r="L50" i="1"/>
  <c r="J50" i="1"/>
  <c r="I50" i="1"/>
  <c r="H50" i="1"/>
  <c r="G50" i="1"/>
  <c r="F50" i="1"/>
  <c r="B43" i="1"/>
  <c r="A43" i="1"/>
  <c r="L42" i="1"/>
  <c r="J42" i="1"/>
  <c r="I42" i="1"/>
  <c r="H42" i="1"/>
  <c r="G42" i="1"/>
  <c r="F42" i="1"/>
  <c r="B35" i="1"/>
  <c r="A35" i="1"/>
  <c r="L34" i="1"/>
  <c r="J34" i="1"/>
  <c r="I34" i="1"/>
  <c r="H34" i="1"/>
  <c r="G34" i="1"/>
  <c r="F34" i="1"/>
  <c r="B28" i="1"/>
  <c r="A28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  <c r="G81" i="1" l="1"/>
  <c r="L142" i="1"/>
  <c r="J20" i="1"/>
  <c r="I157" i="1"/>
  <c r="L157" i="1"/>
  <c r="H157" i="1"/>
  <c r="F157" i="1"/>
  <c r="H142" i="1"/>
  <c r="J142" i="1"/>
  <c r="I142" i="1"/>
  <c r="G142" i="1"/>
  <c r="J127" i="1"/>
  <c r="I127" i="1"/>
  <c r="G127" i="1"/>
  <c r="F127" i="1"/>
  <c r="H111" i="1"/>
  <c r="L111" i="1"/>
  <c r="J111" i="1"/>
  <c r="G111" i="1"/>
  <c r="F96" i="1"/>
  <c r="L96" i="1"/>
  <c r="I96" i="1"/>
  <c r="H96" i="1"/>
  <c r="J81" i="1"/>
  <c r="I81" i="1"/>
  <c r="F81" i="1"/>
  <c r="J51" i="1"/>
  <c r="I51" i="1"/>
  <c r="H51" i="1"/>
  <c r="G51" i="1"/>
  <c r="I35" i="1"/>
  <c r="G35" i="1"/>
  <c r="F35" i="1"/>
  <c r="G20" i="1"/>
  <c r="J35" i="1"/>
  <c r="F20" i="1"/>
  <c r="I20" i="1"/>
  <c r="H35" i="1"/>
  <c r="L35" i="1"/>
  <c r="F51" i="1"/>
  <c r="H81" i="1"/>
  <c r="L81" i="1"/>
  <c r="G96" i="1"/>
  <c r="J96" i="1"/>
  <c r="F111" i="1"/>
  <c r="I111" i="1"/>
  <c r="H127" i="1"/>
  <c r="L127" i="1"/>
  <c r="F142" i="1"/>
  <c r="G157" i="1"/>
  <c r="J157" i="1"/>
  <c r="H20" i="1"/>
  <c r="L51" i="1"/>
  <c r="L20" i="1"/>
  <c r="I158" i="1" l="1"/>
  <c r="J158" i="1"/>
  <c r="G158" i="1"/>
  <c r="F158" i="1"/>
  <c r="L158" i="1"/>
  <c r="H158" i="1"/>
</calcChain>
</file>

<file path=xl/sharedStrings.xml><?xml version="1.0" encoding="utf-8"?>
<sst xmlns="http://schemas.openxmlformats.org/spreadsheetml/2006/main" count="282" uniqueCount="90">
  <si>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</si>
  <si>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</si>
  <si>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</si>
  <si>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</si>
  <si>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</si>
  <si>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</si>
  <si>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</si>
  <si>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</si>
  <si>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</si>
  <si>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</si>
  <si>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</si>
  <si>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</si>
  <si>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</si>
  <si>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</si>
  <si>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</si>
  <si>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</si>
  <si>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</si>
  <si>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</si>
  <si>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</si>
  <si>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</si>
  <si>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</si>
  <si>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</si>
  <si>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</si>
  <si>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</si>
  <si>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</si>
  <si>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</si>
  <si>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</si>
  <si>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</si>
  <si>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</si>
  <si>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</si>
  <si>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</si>
  <si>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</si>
  <si>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</si>
  <si>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</si>
  <si>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</si>
  <si>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</si>
  <si>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</si>
  <si>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Птица тушеная в соусе сметанном с томат.пастой </t>
  </si>
  <si>
    <t xml:space="preserve">Греча рассыпчатая с маслом </t>
  </si>
  <si>
    <t xml:space="preserve">Чай с лимоном </t>
  </si>
  <si>
    <t xml:space="preserve">Хлеб </t>
  </si>
  <si>
    <t xml:space="preserve">Макароны отварные с маслом </t>
  </si>
  <si>
    <t xml:space="preserve">Компот из сухофруктов </t>
  </si>
  <si>
    <t xml:space="preserve">Кофейный напиток </t>
  </si>
  <si>
    <t xml:space="preserve">Жаркое по-домашнему </t>
  </si>
  <si>
    <t xml:space="preserve">Компот из изюма </t>
  </si>
  <si>
    <t>Согласовано:</t>
  </si>
  <si>
    <t>Салат из свеклы отварной</t>
  </si>
  <si>
    <t xml:space="preserve">Гуляш 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</si>
  <si>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</si>
  <si>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</si>
  <si>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</si>
  <si>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Котлеты, биточки рыбные </t>
  </si>
  <si>
    <t xml:space="preserve">Пюре картофельное с маслом </t>
  </si>
  <si>
    <t xml:space="preserve">Плов </t>
  </si>
  <si>
    <t xml:space="preserve">Напиток лимонный </t>
  </si>
  <si>
    <t xml:space="preserve">Рагу овощное </t>
  </si>
  <si>
    <t xml:space="preserve">Печень по-строгановски </t>
  </si>
  <si>
    <t xml:space="preserve">Компот из яблок </t>
  </si>
  <si>
    <t>Хлеб</t>
  </si>
  <si>
    <t xml:space="preserve">Салат из свеклы отварной </t>
  </si>
  <si>
    <t xml:space="preserve">Биточек мясной </t>
  </si>
  <si>
    <t xml:space="preserve">Рис отварной с маслом </t>
  </si>
  <si>
    <t xml:space="preserve">Бутерброд с мясом </t>
  </si>
  <si>
    <t xml:space="preserve">Каша пшенная с маслом </t>
  </si>
  <si>
    <t>Тефтели с соусом</t>
  </si>
  <si>
    <t xml:space="preserve">Хлеб пшеничный </t>
  </si>
  <si>
    <t xml:space="preserve">Щи из капусты со сметаной </t>
  </si>
  <si>
    <t xml:space="preserve">Суп картофельный с горохом </t>
  </si>
  <si>
    <t>Хлеб пшеничный</t>
  </si>
  <si>
    <t xml:space="preserve">Салат витаминный </t>
  </si>
  <si>
    <t xml:space="preserve">Суп с вермишелью и картофелем </t>
  </si>
  <si>
    <t>Борщ с капустой и картофелем и сметаной</t>
  </si>
  <si>
    <t xml:space="preserve">Рассольник с рисом и сметаной </t>
  </si>
  <si>
    <t>Щи из капусты со сметаной</t>
  </si>
  <si>
    <t xml:space="preserve">Жаркое по-домашнему  </t>
  </si>
  <si>
    <t>хлеб пшен</t>
  </si>
  <si>
    <t>хлеб черн</t>
  </si>
  <si>
    <t xml:space="preserve">Борщ с капустой и картофелем и сметаной </t>
  </si>
  <si>
    <t xml:space="preserve">Яблоко </t>
  </si>
  <si>
    <t xml:space="preserve">Бутерброд с сыром </t>
  </si>
  <si>
    <t>Каша рисовая с маслом</t>
  </si>
  <si>
    <t>Котлета мясная</t>
  </si>
  <si>
    <t>Рассольник с рисом и сметаной</t>
  </si>
  <si>
    <t xml:space="preserve">Салат из свежей бел. капусты </t>
  </si>
  <si>
    <t>Хлеб пшен.</t>
  </si>
  <si>
    <t xml:space="preserve">Запеканка из творога с джемом </t>
  </si>
  <si>
    <t>601/799</t>
  </si>
  <si>
    <t>МАОУ СОШ №16</t>
  </si>
  <si>
    <t>Егорова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</si>
</sst>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1" fillId="0" borderId="5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1" fillId="0" borderId="3" xfId="0" applyFont="1" applyBorder="1"/>
    <xf numFmtId="0" fontId="14" fillId="5" borderId="20" xfId="1" applyNumberFormat="1" applyFont="1" applyFill="1" applyBorder="1" applyAlignment="1">
      <alignment horizontal="left" vertical="top" wrapText="1"/>
    </xf>
    <xf numFmtId="0" fontId="14" fillId="5" borderId="21" xfId="1" applyNumberFormat="1" applyFont="1" applyFill="1" applyBorder="1" applyAlignment="1">
      <alignment horizontal="left" vertical="top" wrapText="1"/>
    </xf>
    <xf numFmtId="0" fontId="14" fillId="5" borderId="20" xfId="3" applyNumberFormat="1" applyFont="1" applyFill="1" applyBorder="1" applyAlignment="1">
      <alignment horizontal="left" vertical="top" wrapText="1"/>
    </xf>
    <xf numFmtId="0" fontId="14" fillId="5" borderId="20" xfId="2" applyNumberFormat="1" applyFont="1" applyFill="1" applyBorder="1" applyAlignment="1">
      <alignment horizontal="left" vertical="top" wrapText="1"/>
    </xf>
    <xf numFmtId="0" fontId="14" fillId="5" borderId="23" xfId="3" applyNumberFormat="1" applyFont="1" applyFill="1" applyBorder="1" applyAlignment="1">
      <alignment horizontal="left" vertical="top" wrapText="1"/>
    </xf>
    <xf numFmtId="0" fontId="14" fillId="5" borderId="20" xfId="4" applyNumberFormat="1" applyFont="1" applyFill="1" applyBorder="1" applyAlignment="1">
      <alignment vertical="top" wrapText="1"/>
    </xf>
    <xf numFmtId="0" fontId="14" fillId="5" borderId="21" xfId="4" applyNumberFormat="1" applyFont="1" applyFill="1" applyBorder="1" applyAlignment="1">
      <alignment vertical="top" wrapText="1"/>
    </xf>
    <xf numFmtId="0" fontId="15" fillId="5" borderId="2" xfId="5" applyNumberFormat="1" applyFont="1" applyFill="1" applyBorder="1" applyAlignment="1">
      <alignment horizontal="left" vertical="top" wrapText="1"/>
    </xf>
    <xf numFmtId="0" fontId="14" fillId="5" borderId="2" xfId="3" applyNumberFormat="1" applyFont="1" applyFill="1" applyBorder="1" applyAlignment="1">
      <alignment horizontal="left" vertical="top" wrapText="1"/>
    </xf>
    <xf numFmtId="0" fontId="15" fillId="5" borderId="1" xfId="5" applyNumberFormat="1" applyFont="1" applyFill="1" applyBorder="1" applyAlignment="1">
      <alignment horizontal="left" vertical="top" wrapText="1"/>
    </xf>
    <xf numFmtId="0" fontId="17" fillId="0" borderId="13" xfId="0" applyFont="1" applyBorder="1"/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14" xfId="0" applyFont="1" applyFill="1" applyBorder="1" applyAlignment="1" applyProtection="1">
      <alignment horizontal="center" vertical="top" wrapText="1"/>
      <protection locked="0"/>
    </xf>
    <xf numFmtId="0" fontId="17" fillId="0" borderId="5" xfId="0" applyFont="1" applyBorder="1"/>
    <xf numFmtId="0" fontId="18" fillId="2" borderId="3" xfId="0" applyFont="1" applyFill="1" applyBorder="1" applyAlignment="1" applyProtection="1">
      <alignment vertical="top" wrapText="1"/>
      <protection locked="0"/>
    </xf>
    <xf numFmtId="0" fontId="18" fillId="2" borderId="3" xfId="0" applyFont="1" applyFill="1" applyBorder="1" applyAlignment="1" applyProtection="1">
      <alignment horizontal="center" vertical="top" wrapText="1"/>
      <protection locked="0"/>
    </xf>
    <xf numFmtId="0" fontId="18" fillId="2" borderId="19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17" fillId="0" borderId="4" xfId="0" applyFont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14" fillId="5" borderId="2" xfId="6" applyNumberFormat="1" applyFont="1" applyFill="1" applyBorder="1" applyAlignment="1">
      <alignment horizontal="left" vertical="top" wrapText="1"/>
    </xf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14" fillId="5" borderId="2" xfId="1" applyNumberFormat="1" applyFont="1" applyFill="1" applyBorder="1" applyAlignment="1">
      <alignment horizontal="left" vertical="top" wrapText="1"/>
    </xf>
    <xf numFmtId="0" fontId="16" fillId="4" borderId="2" xfId="0" applyFont="1" applyFill="1" applyBorder="1"/>
    <xf numFmtId="0" fontId="14" fillId="5" borderId="2" xfId="4" applyNumberFormat="1" applyFont="1" applyFill="1" applyBorder="1" applyAlignment="1">
      <alignment vertical="top" wrapText="1"/>
    </xf>
    <xf numFmtId="0" fontId="1" fillId="4" borderId="2" xfId="0" applyFont="1" applyFill="1" applyBorder="1" applyProtection="1">
      <protection locked="0"/>
    </xf>
    <xf numFmtId="0" fontId="17" fillId="0" borderId="3" xfId="0" applyFont="1" applyBorder="1"/>
    <xf numFmtId="0" fontId="17" fillId="4" borderId="1" xfId="0" applyFont="1" applyFill="1" applyBorder="1" applyProtection="1">
      <protection locked="0"/>
    </xf>
    <xf numFmtId="0" fontId="19" fillId="0" borderId="2" xfId="0" applyFont="1" applyBorder="1" applyAlignment="1" applyProtection="1">
      <alignment horizontal="right"/>
      <protection locked="0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1" fillId="0" borderId="2" xfId="0" applyFont="1" applyBorder="1" applyAlignment="1" applyProtection="1">
      <alignment horizontal="right"/>
      <protection locked="0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" fillId="0" borderId="5" xfId="0" applyFont="1" applyBorder="1"/>
    <xf numFmtId="0" fontId="21" fillId="0" borderId="4" xfId="0" applyFont="1" applyBorder="1" applyAlignment="1" applyProtection="1">
      <alignment horizontal="right"/>
      <protection locked="0"/>
    </xf>
    <xf numFmtId="0" fontId="22" fillId="0" borderId="4" xfId="0" applyFont="1" applyBorder="1" applyAlignment="1">
      <alignment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2" fillId="3" borderId="9" xfId="0" applyFont="1" applyFill="1" applyBorder="1" applyAlignment="1">
      <alignment vertical="top" wrapText="1"/>
    </xf>
    <xf numFmtId="0" fontId="22" fillId="3" borderId="9" xfId="0" applyFont="1" applyFill="1" applyBorder="1" applyAlignment="1">
      <alignment horizontal="center" vertical="top" wrapText="1"/>
    </xf>
    <xf numFmtId="0" fontId="22" fillId="3" borderId="10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0" fillId="0" borderId="2" xfId="0" applyFill="1" applyBorder="1" applyProtection="1">
      <protection locked="0"/>
    </xf>
    <xf numFmtId="0" fontId="14" fillId="5" borderId="24" xfId="2" applyNumberFormat="1" applyFont="1" applyFill="1" applyBorder="1" applyAlignment="1">
      <alignment horizontal="left" vertical="top" wrapText="1"/>
    </xf>
    <xf numFmtId="0" fontId="14" fillId="5" borderId="2" xfId="2" applyNumberFormat="1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7">
    <cellStyle name="Обычный" xfId="0" builtinId="0"/>
    <cellStyle name="Обычный_1-4 кл шв ст обед(4)" xfId="6"/>
    <cellStyle name="Обычный_1-4 кл.з(11)" xfId="1"/>
    <cellStyle name="Обычный_1-4 кл.о(11)" xfId="3"/>
    <cellStyle name="Обычный_1-4 кл.о(12)" xfId="2"/>
    <cellStyle name="Обычный_1-4.о(6)" xfId="4"/>
    <cellStyle name="Обычный_шв стол 1-4 кл завт(5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42578125" style="1" customWidth="1"/>
    <col min="5" max="5" width="52.5703125" style="2" customWidth="1"/>
    <col min="6" max="6" width="12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88</v>
      </c>
      <c r="D1" s="110"/>
      <c r="E1" s="110"/>
      <c r="F1" s="10" t="s">
        <v>46</v>
      </c>
      <c r="G1" s="2" t="s">
        <v>16</v>
      </c>
      <c r="H1" s="111" t="s">
        <v>36</v>
      </c>
      <c r="I1" s="111"/>
      <c r="J1" s="111"/>
      <c r="K1" s="111"/>
    </row>
    <row r="2" spans="1:12" ht="18" x14ac:dyDescent="0.2">
      <c r="A2" s="24" t="s">
        <v>6</v>
      </c>
      <c r="C2" s="2"/>
      <c r="G2" s="2" t="s">
        <v>17</v>
      </c>
      <c r="H2" s="111" t="s">
        <v>89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27" t="s">
        <v>9</v>
      </c>
      <c r="G3" s="2" t="s">
        <v>18</v>
      </c>
      <c r="H3" s="37">
        <v>11</v>
      </c>
      <c r="I3" s="37">
        <v>11</v>
      </c>
      <c r="J3" s="38">
        <v>2024</v>
      </c>
      <c r="K3" s="1"/>
    </row>
    <row r="4" spans="1:12" x14ac:dyDescent="0.2">
      <c r="C4" s="2"/>
      <c r="D4" s="4"/>
      <c r="H4" s="36" t="s">
        <v>33</v>
      </c>
      <c r="I4" s="36" t="s">
        <v>34</v>
      </c>
      <c r="J4" s="36" t="s">
        <v>35</v>
      </c>
    </row>
    <row r="5" spans="1:12" ht="34.5" thickBot="1" x14ac:dyDescent="0.25">
      <c r="A5" s="34" t="s">
        <v>14</v>
      </c>
      <c r="B5" s="35" t="s">
        <v>15</v>
      </c>
      <c r="C5" s="25" t="s">
        <v>0</v>
      </c>
      <c r="D5" s="25" t="s">
        <v>13</v>
      </c>
      <c r="E5" s="25" t="s">
        <v>12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32</v>
      </c>
    </row>
    <row r="6" spans="1:12" ht="15" x14ac:dyDescent="0.25">
      <c r="A6" s="16">
        <v>1</v>
      </c>
      <c r="B6" s="17">
        <v>1</v>
      </c>
      <c r="C6" s="56" t="s">
        <v>19</v>
      </c>
      <c r="D6" s="79" t="s">
        <v>24</v>
      </c>
      <c r="E6" s="57" t="s">
        <v>80</v>
      </c>
      <c r="F6" s="58">
        <v>60</v>
      </c>
      <c r="G6" s="58">
        <v>8.94</v>
      </c>
      <c r="H6" s="58">
        <v>8.4</v>
      </c>
      <c r="I6" s="58">
        <v>10.26</v>
      </c>
      <c r="J6" s="58">
        <v>163.5</v>
      </c>
      <c r="K6" s="59">
        <v>3</v>
      </c>
      <c r="L6" s="58">
        <v>36.090000000000003</v>
      </c>
    </row>
    <row r="7" spans="1:12" ht="15" x14ac:dyDescent="0.25">
      <c r="A7" s="19"/>
      <c r="B7" s="13"/>
      <c r="C7" s="60"/>
      <c r="D7" s="78" t="s">
        <v>20</v>
      </c>
      <c r="E7" s="61" t="s">
        <v>81</v>
      </c>
      <c r="F7" s="62">
        <v>160</v>
      </c>
      <c r="G7" s="62">
        <v>5.48</v>
      </c>
      <c r="H7" s="62">
        <v>10.199999999999999</v>
      </c>
      <c r="I7" s="62">
        <v>33.020000000000003</v>
      </c>
      <c r="J7" s="62">
        <v>260.43</v>
      </c>
      <c r="K7" s="63">
        <v>390</v>
      </c>
      <c r="L7" s="62">
        <v>29.29</v>
      </c>
    </row>
    <row r="8" spans="1:12" ht="15" x14ac:dyDescent="0.25">
      <c r="A8" s="19"/>
      <c r="B8" s="13"/>
      <c r="C8" s="60"/>
      <c r="D8" s="64" t="s">
        <v>21</v>
      </c>
      <c r="E8" s="65" t="s">
        <v>43</v>
      </c>
      <c r="F8" s="66">
        <v>200</v>
      </c>
      <c r="G8" s="66">
        <v>2.5499999999999998</v>
      </c>
      <c r="H8" s="66">
        <v>1.75</v>
      </c>
      <c r="I8" s="66">
        <v>22.81</v>
      </c>
      <c r="J8" s="66">
        <v>110.8</v>
      </c>
      <c r="K8" s="67">
        <v>200</v>
      </c>
      <c r="L8" s="66">
        <v>11.22</v>
      </c>
    </row>
    <row r="9" spans="1:12" ht="15" x14ac:dyDescent="0.25">
      <c r="A9" s="19"/>
      <c r="B9" s="13"/>
      <c r="C9" s="60"/>
      <c r="D9" s="64" t="s">
        <v>22</v>
      </c>
      <c r="E9" s="65" t="s">
        <v>79</v>
      </c>
      <c r="F9" s="66">
        <v>100</v>
      </c>
      <c r="G9" s="66">
        <v>1.98</v>
      </c>
      <c r="H9" s="66">
        <v>0.36</v>
      </c>
      <c r="I9" s="66">
        <v>13.5</v>
      </c>
      <c r="J9" s="66">
        <v>54.3</v>
      </c>
      <c r="K9" s="67">
        <v>338</v>
      </c>
      <c r="L9" s="66">
        <v>2.72</v>
      </c>
    </row>
    <row r="10" spans="1:12" ht="15" x14ac:dyDescent="0.25">
      <c r="A10" s="19"/>
      <c r="B10" s="13"/>
      <c r="C10" s="60"/>
      <c r="D10" s="64"/>
      <c r="E10" s="65"/>
      <c r="F10" s="66"/>
      <c r="G10" s="66"/>
      <c r="H10" s="66"/>
      <c r="I10" s="66"/>
      <c r="J10" s="66"/>
      <c r="K10" s="67"/>
      <c r="L10" s="66"/>
    </row>
    <row r="11" spans="1:12" ht="15" x14ac:dyDescent="0.25">
      <c r="A11" s="20"/>
      <c r="B11" s="15"/>
      <c r="C11" s="45"/>
      <c r="D11" s="80" t="s">
        <v>30</v>
      </c>
      <c r="E11" s="81"/>
      <c r="F11" s="82">
        <f>SUM(F6:F10)</f>
        <v>520</v>
      </c>
      <c r="G11" s="82">
        <f>SUM(G6:G10)</f>
        <v>18.95</v>
      </c>
      <c r="H11" s="82">
        <f>SUM(H6:H10)</f>
        <v>20.71</v>
      </c>
      <c r="I11" s="82">
        <f>SUM(I6:I10)</f>
        <v>79.59</v>
      </c>
      <c r="J11" s="82">
        <f>SUM(J6:J10)</f>
        <v>589.03</v>
      </c>
      <c r="K11" s="83"/>
      <c r="L11" s="82">
        <f>SUM(L6:L10)</f>
        <v>79.319999999999993</v>
      </c>
    </row>
    <row r="12" spans="1:12" ht="15" x14ac:dyDescent="0.25">
      <c r="A12" s="21">
        <f>A6</f>
        <v>1</v>
      </c>
      <c r="B12" s="11">
        <f>B6</f>
        <v>1</v>
      </c>
      <c r="C12" s="68" t="s">
        <v>23</v>
      </c>
      <c r="D12" s="64" t="s">
        <v>25</v>
      </c>
      <c r="E12" s="65" t="s">
        <v>83</v>
      </c>
      <c r="F12" s="66">
        <v>210</v>
      </c>
      <c r="G12" s="66">
        <v>2.02</v>
      </c>
      <c r="H12" s="66">
        <v>5.36</v>
      </c>
      <c r="I12" s="66">
        <v>14.15</v>
      </c>
      <c r="J12" s="66">
        <v>117.87</v>
      </c>
      <c r="K12" s="67">
        <v>197</v>
      </c>
      <c r="L12" s="66">
        <v>11.35</v>
      </c>
    </row>
    <row r="13" spans="1:12" ht="15" x14ac:dyDescent="0.25">
      <c r="A13" s="19"/>
      <c r="B13" s="13"/>
      <c r="C13" s="60"/>
      <c r="D13" s="64" t="s">
        <v>26</v>
      </c>
      <c r="E13" s="65" t="s">
        <v>82</v>
      </c>
      <c r="F13" s="66">
        <v>90</v>
      </c>
      <c r="G13" s="66">
        <v>9.74</v>
      </c>
      <c r="H13" s="66">
        <v>12.92</v>
      </c>
      <c r="I13" s="66">
        <v>15.87</v>
      </c>
      <c r="J13" s="66">
        <v>199.34</v>
      </c>
      <c r="K13" s="67">
        <v>608</v>
      </c>
      <c r="L13" s="66">
        <v>42.05</v>
      </c>
    </row>
    <row r="14" spans="1:12" ht="15" x14ac:dyDescent="0.25">
      <c r="A14" s="19"/>
      <c r="B14" s="13"/>
      <c r="C14" s="60"/>
      <c r="D14" s="64" t="s">
        <v>27</v>
      </c>
      <c r="E14" s="65" t="s">
        <v>41</v>
      </c>
      <c r="F14" s="66">
        <v>150</v>
      </c>
      <c r="G14" s="66">
        <v>5.32</v>
      </c>
      <c r="H14" s="66">
        <v>4.37</v>
      </c>
      <c r="I14" s="66">
        <v>35.54</v>
      </c>
      <c r="J14" s="66">
        <v>210.9</v>
      </c>
      <c r="K14" s="67">
        <v>688</v>
      </c>
      <c r="L14" s="66">
        <v>12.01</v>
      </c>
    </row>
    <row r="15" spans="1:12" ht="15" x14ac:dyDescent="0.25">
      <c r="A15" s="19"/>
      <c r="B15" s="13"/>
      <c r="C15" s="60"/>
      <c r="D15" s="64" t="s">
        <v>21</v>
      </c>
      <c r="E15" s="65" t="s">
        <v>42</v>
      </c>
      <c r="F15" s="66">
        <v>200</v>
      </c>
      <c r="G15" s="66">
        <v>0.44</v>
      </c>
      <c r="H15" s="66"/>
      <c r="I15" s="66">
        <v>31.76</v>
      </c>
      <c r="J15" s="66">
        <v>115.6</v>
      </c>
      <c r="K15" s="67">
        <v>868</v>
      </c>
      <c r="L15" s="66">
        <v>6.89</v>
      </c>
    </row>
    <row r="16" spans="1:12" ht="15" x14ac:dyDescent="0.25">
      <c r="A16" s="19"/>
      <c r="B16" s="13"/>
      <c r="C16" s="60"/>
      <c r="D16" s="64" t="s">
        <v>29</v>
      </c>
      <c r="E16" s="65" t="s">
        <v>40</v>
      </c>
      <c r="F16" s="66">
        <v>30</v>
      </c>
      <c r="G16" s="66">
        <v>1.98</v>
      </c>
      <c r="H16" s="66">
        <v>0.36</v>
      </c>
      <c r="I16" s="66">
        <v>13.5</v>
      </c>
      <c r="J16" s="66">
        <v>54.3</v>
      </c>
      <c r="K16" s="67"/>
      <c r="L16" s="66">
        <v>3.2</v>
      </c>
    </row>
    <row r="17" spans="1:12" ht="15" x14ac:dyDescent="0.25">
      <c r="A17" s="19"/>
      <c r="B17" s="13"/>
      <c r="C17" s="60"/>
      <c r="D17" s="64" t="s">
        <v>76</v>
      </c>
      <c r="E17" s="65" t="s">
        <v>66</v>
      </c>
      <c r="F17" s="66">
        <v>30</v>
      </c>
      <c r="G17" s="66">
        <v>2.2799999999999998</v>
      </c>
      <c r="H17" s="66">
        <v>0.24</v>
      </c>
      <c r="I17" s="66">
        <v>14.58</v>
      </c>
      <c r="J17" s="66">
        <v>71.400000000000006</v>
      </c>
      <c r="K17" s="67"/>
      <c r="L17" s="66">
        <v>3.82</v>
      </c>
    </row>
    <row r="18" spans="1:12" ht="15" x14ac:dyDescent="0.25">
      <c r="A18" s="19"/>
      <c r="B18" s="13"/>
      <c r="C18" s="40"/>
      <c r="D18" s="44"/>
      <c r="E18" s="41"/>
      <c r="F18" s="42"/>
      <c r="G18" s="42"/>
      <c r="H18" s="42"/>
      <c r="I18" s="42"/>
      <c r="J18" s="42"/>
      <c r="K18" s="43"/>
      <c r="L18" s="42"/>
    </row>
    <row r="19" spans="1:12" ht="15.75" thickBot="1" x14ac:dyDescent="0.3">
      <c r="A19" s="19"/>
      <c r="B19" s="13"/>
      <c r="C19" s="88"/>
      <c r="D19" s="89" t="s">
        <v>30</v>
      </c>
      <c r="E19" s="90"/>
      <c r="F19" s="91">
        <f>SUM(F12:F18)</f>
        <v>710</v>
      </c>
      <c r="G19" s="91">
        <f>SUM(G12:G18)</f>
        <v>21.78</v>
      </c>
      <c r="H19" s="91">
        <f>SUM(H12:H18)</f>
        <v>23.25</v>
      </c>
      <c r="I19" s="91">
        <f>SUM(I12:I18)</f>
        <v>125.4</v>
      </c>
      <c r="J19" s="91">
        <f>SUM(J12:J18)</f>
        <v>769.41</v>
      </c>
      <c r="K19" s="92"/>
      <c r="L19" s="91">
        <f>SUM(L12:L18)</f>
        <v>79.319999999999993</v>
      </c>
    </row>
    <row r="20" spans="1:12" ht="15.75" thickBot="1" x14ac:dyDescent="0.25">
      <c r="A20" s="93">
        <f>A6</f>
        <v>1</v>
      </c>
      <c r="B20" s="94">
        <f>B6</f>
        <v>1</v>
      </c>
      <c r="C20" s="106" t="s">
        <v>4</v>
      </c>
      <c r="D20" s="107"/>
      <c r="E20" s="95"/>
      <c r="F20" s="96">
        <f>F11+F19</f>
        <v>1230</v>
      </c>
      <c r="G20" s="96">
        <f>G11+G19</f>
        <v>40.730000000000004</v>
      </c>
      <c r="H20" s="96">
        <f>H11+H19</f>
        <v>43.96</v>
      </c>
      <c r="I20" s="96">
        <f>I11+I19</f>
        <v>204.99</v>
      </c>
      <c r="J20" s="96">
        <f>J11+J19</f>
        <v>1358.44</v>
      </c>
      <c r="K20" s="96"/>
      <c r="L20" s="97">
        <f>L11+L19</f>
        <v>158.63999999999999</v>
      </c>
    </row>
    <row r="21" spans="1:12" ht="15" x14ac:dyDescent="0.25">
      <c r="A21" s="12">
        <v>1</v>
      </c>
      <c r="B21" s="13">
        <v>2</v>
      </c>
      <c r="C21" s="18" t="s">
        <v>19</v>
      </c>
      <c r="D21" s="5" t="s">
        <v>24</v>
      </c>
      <c r="E21" s="28" t="s">
        <v>84</v>
      </c>
      <c r="F21" s="29">
        <v>60</v>
      </c>
      <c r="G21" s="29">
        <v>0.93</v>
      </c>
      <c r="H21" s="29">
        <v>3.05</v>
      </c>
      <c r="I21" s="29">
        <v>5.63</v>
      </c>
      <c r="J21" s="29">
        <v>53.22</v>
      </c>
      <c r="K21" s="30">
        <v>79</v>
      </c>
      <c r="L21" s="29">
        <v>5.07</v>
      </c>
    </row>
    <row r="22" spans="1:12" ht="15" x14ac:dyDescent="0.25">
      <c r="A22" s="12"/>
      <c r="B22" s="13"/>
      <c r="C22" s="9"/>
      <c r="D22" s="77" t="s">
        <v>26</v>
      </c>
      <c r="E22" s="31" t="s">
        <v>37</v>
      </c>
      <c r="F22" s="32">
        <v>90</v>
      </c>
      <c r="G22" s="32">
        <v>16.97</v>
      </c>
      <c r="H22" s="32">
        <v>4.4000000000000004</v>
      </c>
      <c r="I22" s="32">
        <v>3.37</v>
      </c>
      <c r="J22" s="32">
        <v>212.87</v>
      </c>
      <c r="K22" s="33">
        <v>643</v>
      </c>
      <c r="L22" s="32">
        <v>51.69</v>
      </c>
    </row>
    <row r="23" spans="1:12" ht="15" x14ac:dyDescent="0.25">
      <c r="A23" s="12"/>
      <c r="B23" s="13"/>
      <c r="C23" s="9"/>
      <c r="D23" s="6" t="s">
        <v>27</v>
      </c>
      <c r="E23" s="31" t="s">
        <v>38</v>
      </c>
      <c r="F23" s="32">
        <v>150</v>
      </c>
      <c r="G23" s="32">
        <v>8.76</v>
      </c>
      <c r="H23" s="32">
        <v>6.09</v>
      </c>
      <c r="I23" s="32">
        <v>43.08</v>
      </c>
      <c r="J23" s="32">
        <v>271.43</v>
      </c>
      <c r="K23" s="33">
        <v>679</v>
      </c>
      <c r="L23" s="32">
        <v>14.82</v>
      </c>
    </row>
    <row r="24" spans="1:12" ht="15" x14ac:dyDescent="0.25">
      <c r="A24" s="12"/>
      <c r="B24" s="13"/>
      <c r="C24" s="9"/>
      <c r="D24" s="6" t="s">
        <v>21</v>
      </c>
      <c r="E24" s="31" t="s">
        <v>39</v>
      </c>
      <c r="F24" s="32">
        <v>207</v>
      </c>
      <c r="G24" s="32">
        <v>0.26</v>
      </c>
      <c r="H24" s="32">
        <v>0.06</v>
      </c>
      <c r="I24" s="32">
        <v>15.22</v>
      </c>
      <c r="J24" s="32">
        <v>59.23</v>
      </c>
      <c r="K24" s="33">
        <v>944</v>
      </c>
      <c r="L24" s="32">
        <v>5.7</v>
      </c>
    </row>
    <row r="25" spans="1:12" ht="15" x14ac:dyDescent="0.25">
      <c r="A25" s="12"/>
      <c r="B25" s="13"/>
      <c r="C25" s="9"/>
      <c r="D25" s="6" t="s">
        <v>29</v>
      </c>
      <c r="E25" s="31" t="s">
        <v>40</v>
      </c>
      <c r="F25" s="32">
        <v>20</v>
      </c>
      <c r="G25" s="32">
        <v>1.32</v>
      </c>
      <c r="H25" s="32">
        <v>0.24</v>
      </c>
      <c r="I25" s="32">
        <v>9</v>
      </c>
      <c r="J25" s="32">
        <v>36.200000000000003</v>
      </c>
      <c r="K25" s="33"/>
      <c r="L25" s="32">
        <v>2.04</v>
      </c>
    </row>
    <row r="26" spans="1:12" ht="15" x14ac:dyDescent="0.25">
      <c r="A26" s="12"/>
      <c r="B26" s="13"/>
      <c r="C26" s="9"/>
      <c r="D26" s="39"/>
      <c r="E26" s="31"/>
      <c r="F26" s="32"/>
      <c r="G26" s="32"/>
      <c r="H26" s="32"/>
      <c r="I26" s="32"/>
      <c r="J26" s="32"/>
      <c r="K26" s="33"/>
      <c r="L26" s="32"/>
    </row>
    <row r="27" spans="1:12" ht="15" x14ac:dyDescent="0.25">
      <c r="A27" s="14"/>
      <c r="B27" s="15"/>
      <c r="C27" s="7"/>
      <c r="D27" s="84" t="s">
        <v>30</v>
      </c>
      <c r="E27" s="85"/>
      <c r="F27" s="86">
        <f t="shared" ref="F27:L27" si="0">SUM(F21:F26)</f>
        <v>527</v>
      </c>
      <c r="G27" s="86">
        <f t="shared" si="0"/>
        <v>28.24</v>
      </c>
      <c r="H27" s="86">
        <f t="shared" si="0"/>
        <v>13.84</v>
      </c>
      <c r="I27" s="86">
        <f t="shared" si="0"/>
        <v>76.3</v>
      </c>
      <c r="J27" s="86">
        <f t="shared" si="0"/>
        <v>632.95000000000005</v>
      </c>
      <c r="K27" s="86">
        <f t="shared" si="0"/>
        <v>2345</v>
      </c>
      <c r="L27" s="86">
        <f t="shared" si="0"/>
        <v>79.320000000000007</v>
      </c>
    </row>
    <row r="28" spans="1:12" ht="15" x14ac:dyDescent="0.25">
      <c r="A28" s="11">
        <f>A21</f>
        <v>1</v>
      </c>
      <c r="B28" s="11">
        <f>B21</f>
        <v>2</v>
      </c>
      <c r="C28" s="8" t="s">
        <v>23</v>
      </c>
      <c r="D28" s="6" t="s">
        <v>25</v>
      </c>
      <c r="E28" s="31" t="s">
        <v>67</v>
      </c>
      <c r="F28" s="32">
        <v>210</v>
      </c>
      <c r="G28" s="32">
        <v>1.75</v>
      </c>
      <c r="H28" s="32">
        <v>5.59</v>
      </c>
      <c r="I28" s="32">
        <v>5.83</v>
      </c>
      <c r="J28" s="32">
        <v>81.06</v>
      </c>
      <c r="K28" s="33">
        <v>186</v>
      </c>
      <c r="L28" s="32">
        <v>9.58</v>
      </c>
    </row>
    <row r="29" spans="1:12" ht="15" x14ac:dyDescent="0.25">
      <c r="A29" s="12"/>
      <c r="B29" s="13"/>
      <c r="C29" s="9"/>
      <c r="D29" s="6" t="s">
        <v>20</v>
      </c>
      <c r="E29" s="31" t="s">
        <v>44</v>
      </c>
      <c r="F29" s="32">
        <v>240</v>
      </c>
      <c r="G29" s="32">
        <v>13.12</v>
      </c>
      <c r="H29" s="32">
        <v>31.14</v>
      </c>
      <c r="I29" s="32">
        <v>29.21</v>
      </c>
      <c r="J29" s="32">
        <v>462.05</v>
      </c>
      <c r="K29" s="33">
        <v>590</v>
      </c>
      <c r="L29" s="32">
        <v>40.98</v>
      </c>
    </row>
    <row r="30" spans="1:12" ht="15" x14ac:dyDescent="0.25">
      <c r="A30" s="12"/>
      <c r="B30" s="13"/>
      <c r="C30" s="9"/>
      <c r="D30" s="6" t="s">
        <v>21</v>
      </c>
      <c r="E30" s="31" t="s">
        <v>45</v>
      </c>
      <c r="F30" s="32">
        <v>200</v>
      </c>
      <c r="G30" s="32">
        <v>0.36</v>
      </c>
      <c r="H30" s="32"/>
      <c r="I30" s="32">
        <v>28.17</v>
      </c>
      <c r="J30" s="32">
        <v>109.25</v>
      </c>
      <c r="K30" s="33">
        <v>867</v>
      </c>
      <c r="L30" s="32">
        <v>8.2799999999999994</v>
      </c>
    </row>
    <row r="31" spans="1:12" ht="15" x14ac:dyDescent="0.25">
      <c r="A31" s="12"/>
      <c r="B31" s="13"/>
      <c r="C31" s="9"/>
      <c r="D31" s="6" t="s">
        <v>29</v>
      </c>
      <c r="E31" s="31" t="s">
        <v>40</v>
      </c>
      <c r="F31" s="32">
        <v>30</v>
      </c>
      <c r="G31" s="32">
        <v>1.98</v>
      </c>
      <c r="H31" s="32">
        <v>0.36</v>
      </c>
      <c r="I31" s="32">
        <v>13.5</v>
      </c>
      <c r="J31" s="32">
        <v>54.3</v>
      </c>
      <c r="K31" s="33"/>
      <c r="L31" s="32">
        <v>2.69</v>
      </c>
    </row>
    <row r="32" spans="1:12" ht="15" x14ac:dyDescent="0.25">
      <c r="A32" s="12"/>
      <c r="B32" s="13"/>
      <c r="C32" s="9"/>
      <c r="D32" s="6" t="s">
        <v>22</v>
      </c>
      <c r="E32" s="31" t="s">
        <v>79</v>
      </c>
      <c r="F32" s="32">
        <v>100</v>
      </c>
      <c r="G32" s="32">
        <v>0.4</v>
      </c>
      <c r="H32" s="32">
        <v>0.12</v>
      </c>
      <c r="I32" s="32">
        <v>13.81</v>
      </c>
      <c r="J32" s="32">
        <v>47</v>
      </c>
      <c r="K32" s="33">
        <v>338</v>
      </c>
      <c r="L32" s="32">
        <v>17.79</v>
      </c>
    </row>
    <row r="33" spans="1:12" ht="15" x14ac:dyDescent="0.25">
      <c r="A33" s="12"/>
      <c r="B33" s="13"/>
      <c r="C33" s="9"/>
      <c r="D33" s="6"/>
      <c r="E33" s="31"/>
      <c r="F33" s="32"/>
      <c r="G33" s="32"/>
      <c r="H33" s="32"/>
      <c r="I33" s="32"/>
      <c r="J33" s="32"/>
      <c r="K33" s="33"/>
      <c r="L33" s="32"/>
    </row>
    <row r="34" spans="1:12" ht="15.75" thickBot="1" x14ac:dyDescent="0.3">
      <c r="A34" s="12"/>
      <c r="B34" s="13"/>
      <c r="C34" s="88"/>
      <c r="D34" s="89" t="s">
        <v>30</v>
      </c>
      <c r="E34" s="90"/>
      <c r="F34" s="91">
        <f>SUM(F28:F33)</f>
        <v>780</v>
      </c>
      <c r="G34" s="91">
        <f>SUM(G28:G33)</f>
        <v>17.609999999999996</v>
      </c>
      <c r="H34" s="91">
        <f>SUM(H28:H33)</f>
        <v>37.21</v>
      </c>
      <c r="I34" s="91">
        <f>SUM(I28:I33)</f>
        <v>90.52000000000001</v>
      </c>
      <c r="J34" s="91">
        <f>SUM(J28:J33)</f>
        <v>753.66</v>
      </c>
      <c r="K34" s="92"/>
      <c r="L34" s="91">
        <f>SUM(L28:L33)</f>
        <v>79.319999999999993</v>
      </c>
    </row>
    <row r="35" spans="1:12" ht="15.75" customHeight="1" thickBot="1" x14ac:dyDescent="0.25">
      <c r="A35" s="93">
        <f>A21</f>
        <v>1</v>
      </c>
      <c r="B35" s="94">
        <f>B21</f>
        <v>2</v>
      </c>
      <c r="C35" s="106" t="s">
        <v>4</v>
      </c>
      <c r="D35" s="107"/>
      <c r="E35" s="95"/>
      <c r="F35" s="96">
        <f>F27+F34</f>
        <v>1307</v>
      </c>
      <c r="G35" s="96">
        <f>G27+G34</f>
        <v>45.849999999999994</v>
      </c>
      <c r="H35" s="96">
        <f>H27+H34</f>
        <v>51.05</v>
      </c>
      <c r="I35" s="96">
        <f>I27+I34</f>
        <v>166.82</v>
      </c>
      <c r="J35" s="96">
        <f>J27+J34</f>
        <v>1386.6100000000001</v>
      </c>
      <c r="K35" s="96"/>
      <c r="L35" s="97">
        <f>L27+L34</f>
        <v>158.63999999999999</v>
      </c>
    </row>
    <row r="36" spans="1:12" ht="15" x14ac:dyDescent="0.25">
      <c r="A36" s="16">
        <v>1</v>
      </c>
      <c r="B36" s="17">
        <v>3</v>
      </c>
      <c r="C36" s="18" t="s">
        <v>19</v>
      </c>
      <c r="D36" s="5" t="s">
        <v>24</v>
      </c>
      <c r="E36" s="28" t="s">
        <v>47</v>
      </c>
      <c r="F36" s="29">
        <v>60</v>
      </c>
      <c r="G36" s="29">
        <v>0.86</v>
      </c>
      <c r="H36" s="29">
        <v>4.05</v>
      </c>
      <c r="I36" s="29">
        <v>5.0199999999999996</v>
      </c>
      <c r="J36" s="29">
        <v>59.9</v>
      </c>
      <c r="K36" s="30">
        <v>52</v>
      </c>
      <c r="L36" s="29">
        <v>4.91</v>
      </c>
    </row>
    <row r="37" spans="1:12" ht="15" x14ac:dyDescent="0.25">
      <c r="A37" s="19"/>
      <c r="B37" s="13"/>
      <c r="C37" s="9"/>
      <c r="D37" s="39" t="s">
        <v>26</v>
      </c>
      <c r="E37" s="31" t="s">
        <v>48</v>
      </c>
      <c r="F37" s="32">
        <v>90</v>
      </c>
      <c r="G37" s="32">
        <v>8.64</v>
      </c>
      <c r="H37" s="32">
        <v>11.78</v>
      </c>
      <c r="I37" s="32">
        <v>4.04</v>
      </c>
      <c r="J37" s="32">
        <v>215.65</v>
      </c>
      <c r="K37" s="33">
        <v>591</v>
      </c>
      <c r="L37" s="32">
        <v>53.38</v>
      </c>
    </row>
    <row r="38" spans="1:12" ht="15" x14ac:dyDescent="0.25">
      <c r="A38" s="19"/>
      <c r="B38" s="13"/>
      <c r="C38" s="9"/>
      <c r="D38" s="6" t="s">
        <v>27</v>
      </c>
      <c r="E38" s="31" t="s">
        <v>41</v>
      </c>
      <c r="F38" s="32">
        <v>150</v>
      </c>
      <c r="G38" s="32">
        <v>5.32</v>
      </c>
      <c r="H38" s="32">
        <v>4.37</v>
      </c>
      <c r="I38" s="32">
        <v>35.54</v>
      </c>
      <c r="J38" s="32">
        <v>210.9</v>
      </c>
      <c r="K38" s="33">
        <v>688</v>
      </c>
      <c r="L38" s="32">
        <v>14.72</v>
      </c>
    </row>
    <row r="39" spans="1:12" ht="15" x14ac:dyDescent="0.25">
      <c r="A39" s="19"/>
      <c r="B39" s="13"/>
      <c r="C39" s="9"/>
      <c r="D39" s="6" t="s">
        <v>21</v>
      </c>
      <c r="E39" s="31" t="s">
        <v>49</v>
      </c>
      <c r="F39" s="32">
        <v>200</v>
      </c>
      <c r="G39" s="32">
        <v>0.2</v>
      </c>
      <c r="H39" s="32">
        <v>0.05</v>
      </c>
      <c r="I39" s="32">
        <v>15.01</v>
      </c>
      <c r="J39" s="32">
        <v>56.85</v>
      </c>
      <c r="K39" s="33">
        <v>943</v>
      </c>
      <c r="L39" s="32">
        <v>3.93</v>
      </c>
    </row>
    <row r="40" spans="1:12" ht="15" x14ac:dyDescent="0.25">
      <c r="A40" s="19"/>
      <c r="B40" s="13"/>
      <c r="C40" s="9"/>
      <c r="D40" s="6" t="s">
        <v>29</v>
      </c>
      <c r="E40" s="31" t="s">
        <v>40</v>
      </c>
      <c r="F40" s="32">
        <v>20</v>
      </c>
      <c r="G40" s="32">
        <v>1.32</v>
      </c>
      <c r="H40" s="32">
        <v>0.24</v>
      </c>
      <c r="I40" s="32">
        <v>9</v>
      </c>
      <c r="J40" s="32">
        <v>36.200000000000003</v>
      </c>
      <c r="K40" s="33"/>
      <c r="L40" s="32">
        <v>2.38</v>
      </c>
    </row>
    <row r="41" spans="1:12" ht="15" x14ac:dyDescent="0.25">
      <c r="A41" s="19"/>
      <c r="B41" s="13"/>
      <c r="C41" s="9"/>
      <c r="D41" s="39"/>
      <c r="E41" s="31"/>
      <c r="F41" s="32"/>
      <c r="G41" s="32"/>
      <c r="H41" s="32"/>
      <c r="I41" s="32"/>
      <c r="J41" s="32"/>
      <c r="K41" s="33"/>
      <c r="L41" s="32"/>
    </row>
    <row r="42" spans="1:12" ht="15" x14ac:dyDescent="0.25">
      <c r="A42" s="20"/>
      <c r="B42" s="15"/>
      <c r="C42" s="7"/>
      <c r="D42" s="84" t="s">
        <v>30</v>
      </c>
      <c r="E42" s="85"/>
      <c r="F42" s="86">
        <f>SUM(F36:F41)</f>
        <v>520</v>
      </c>
      <c r="G42" s="86">
        <f>SUM(G36:G41)</f>
        <v>16.34</v>
      </c>
      <c r="H42" s="86">
        <f>SUM(H36:H41)</f>
        <v>20.49</v>
      </c>
      <c r="I42" s="86">
        <f>SUM(I36:I41)</f>
        <v>68.609999999999985</v>
      </c>
      <c r="J42" s="86">
        <f>SUM(J36:J41)</f>
        <v>579.50000000000011</v>
      </c>
      <c r="K42" s="87"/>
      <c r="L42" s="86">
        <f>SUM(L36:L41)</f>
        <v>79.320000000000007</v>
      </c>
    </row>
    <row r="43" spans="1:12" ht="15" x14ac:dyDescent="0.25">
      <c r="A43" s="21">
        <f>A36</f>
        <v>1</v>
      </c>
      <c r="B43" s="11">
        <f>B36</f>
        <v>3</v>
      </c>
      <c r="C43" s="8" t="s">
        <v>23</v>
      </c>
      <c r="D43" s="6" t="s">
        <v>25</v>
      </c>
      <c r="E43" s="31" t="s">
        <v>68</v>
      </c>
      <c r="F43" s="32">
        <v>200</v>
      </c>
      <c r="G43" s="32">
        <v>4.72</v>
      </c>
      <c r="H43" s="32">
        <v>4.43</v>
      </c>
      <c r="I43" s="32">
        <v>15.97</v>
      </c>
      <c r="J43" s="32">
        <v>123.39</v>
      </c>
      <c r="K43" s="33">
        <v>206</v>
      </c>
      <c r="L43" s="32">
        <v>6.68</v>
      </c>
    </row>
    <row r="44" spans="1:12" ht="15" x14ac:dyDescent="0.25">
      <c r="A44" s="19"/>
      <c r="B44" s="13"/>
      <c r="C44" s="9"/>
      <c r="D44" s="6" t="s">
        <v>26</v>
      </c>
      <c r="E44" s="31" t="s">
        <v>50</v>
      </c>
      <c r="F44" s="32">
        <v>90</v>
      </c>
      <c r="G44" s="32">
        <v>14.36</v>
      </c>
      <c r="H44" s="32">
        <v>10.71</v>
      </c>
      <c r="I44" s="32">
        <v>14.44</v>
      </c>
      <c r="J44" s="32">
        <v>247.17</v>
      </c>
      <c r="K44" s="33">
        <v>667</v>
      </c>
      <c r="L44" s="32">
        <v>43.15</v>
      </c>
    </row>
    <row r="45" spans="1:12" ht="15" x14ac:dyDescent="0.25">
      <c r="A45" s="19"/>
      <c r="B45" s="13"/>
      <c r="C45" s="9"/>
      <c r="D45" s="6" t="s">
        <v>27</v>
      </c>
      <c r="E45" s="31" t="s">
        <v>51</v>
      </c>
      <c r="F45" s="32">
        <v>150</v>
      </c>
      <c r="G45" s="32">
        <v>3.58</v>
      </c>
      <c r="H45" s="32">
        <v>5.44</v>
      </c>
      <c r="I45" s="32">
        <v>15.25</v>
      </c>
      <c r="J45" s="32">
        <v>123.75</v>
      </c>
      <c r="K45" s="33">
        <v>708</v>
      </c>
      <c r="L45" s="32">
        <v>15.63</v>
      </c>
    </row>
    <row r="46" spans="1:12" ht="15" x14ac:dyDescent="0.25">
      <c r="A46" s="19"/>
      <c r="B46" s="13"/>
      <c r="C46" s="9"/>
      <c r="D46" s="6" t="s">
        <v>21</v>
      </c>
      <c r="E46" s="31" t="s">
        <v>42</v>
      </c>
      <c r="F46" s="32">
        <v>200</v>
      </c>
      <c r="G46" s="32">
        <v>0.44</v>
      </c>
      <c r="H46" s="32"/>
      <c r="I46" s="32">
        <v>31.76</v>
      </c>
      <c r="J46" s="32">
        <v>115.6</v>
      </c>
      <c r="K46" s="33">
        <v>868</v>
      </c>
      <c r="L46" s="32">
        <v>7.01</v>
      </c>
    </row>
    <row r="47" spans="1:12" ht="15" x14ac:dyDescent="0.25">
      <c r="A47" s="19"/>
      <c r="B47" s="13"/>
      <c r="C47" s="9"/>
      <c r="D47" s="6" t="s">
        <v>29</v>
      </c>
      <c r="E47" s="31" t="s">
        <v>40</v>
      </c>
      <c r="F47" s="32">
        <v>30</v>
      </c>
      <c r="G47" s="32">
        <v>1.98</v>
      </c>
      <c r="H47" s="32">
        <v>0.36</v>
      </c>
      <c r="I47" s="32">
        <v>13.5</v>
      </c>
      <c r="J47" s="32">
        <v>54.3</v>
      </c>
      <c r="K47" s="33"/>
      <c r="L47" s="32">
        <v>2.96</v>
      </c>
    </row>
    <row r="48" spans="1:12" ht="15" x14ac:dyDescent="0.25">
      <c r="A48" s="19"/>
      <c r="B48" s="13"/>
      <c r="C48" s="9"/>
      <c r="D48" s="6" t="s">
        <v>76</v>
      </c>
      <c r="E48" s="31" t="s">
        <v>69</v>
      </c>
      <c r="F48" s="32">
        <v>30</v>
      </c>
      <c r="G48" s="32">
        <v>2.2799999999999998</v>
      </c>
      <c r="H48" s="32">
        <v>0.24</v>
      </c>
      <c r="I48" s="32">
        <v>14.58</v>
      </c>
      <c r="J48" s="32">
        <v>71.400000000000006</v>
      </c>
      <c r="K48" s="33"/>
      <c r="L48" s="32">
        <v>3.89</v>
      </c>
    </row>
    <row r="49" spans="1:12" ht="15" x14ac:dyDescent="0.25">
      <c r="A49" s="19"/>
      <c r="B49" s="13"/>
      <c r="C49" s="9"/>
      <c r="D49" s="6"/>
      <c r="E49" s="31"/>
      <c r="F49" s="32"/>
      <c r="G49" s="32"/>
      <c r="H49" s="32"/>
      <c r="I49" s="32"/>
      <c r="J49" s="32"/>
      <c r="K49" s="33"/>
      <c r="L49" s="32"/>
    </row>
    <row r="50" spans="1:12" ht="15.75" thickBot="1" x14ac:dyDescent="0.3">
      <c r="A50" s="19"/>
      <c r="B50" s="13"/>
      <c r="C50" s="9"/>
      <c r="D50" s="89" t="s">
        <v>30</v>
      </c>
      <c r="E50" s="90"/>
      <c r="F50" s="91">
        <f>SUM(F43:F49)</f>
        <v>700</v>
      </c>
      <c r="G50" s="91">
        <f>SUM(G43:G49)</f>
        <v>27.36</v>
      </c>
      <c r="H50" s="91">
        <f>SUM(H43:H49)</f>
        <v>21.18</v>
      </c>
      <c r="I50" s="91">
        <f>SUM(I43:I49)</f>
        <v>105.5</v>
      </c>
      <c r="J50" s="91">
        <f>SUM(J43:J49)</f>
        <v>735.6099999999999</v>
      </c>
      <c r="K50" s="92"/>
      <c r="L50" s="91">
        <f>SUM(L43:L49)</f>
        <v>79.319999999999993</v>
      </c>
    </row>
    <row r="51" spans="1:12" ht="15.75" customHeight="1" thickBot="1" x14ac:dyDescent="0.25">
      <c r="A51" s="93">
        <f>A36</f>
        <v>1</v>
      </c>
      <c r="B51" s="94">
        <f>B36</f>
        <v>3</v>
      </c>
      <c r="C51" s="106" t="s">
        <v>4</v>
      </c>
      <c r="D51" s="107"/>
      <c r="E51" s="98"/>
      <c r="F51" s="99">
        <f>F42+F50</f>
        <v>1220</v>
      </c>
      <c r="G51" s="99">
        <f>G42+G50</f>
        <v>43.7</v>
      </c>
      <c r="H51" s="99">
        <f>H42+H50</f>
        <v>41.67</v>
      </c>
      <c r="I51" s="99">
        <f>I42+I50</f>
        <v>174.10999999999999</v>
      </c>
      <c r="J51" s="99">
        <f>J42+J50</f>
        <v>1315.1100000000001</v>
      </c>
      <c r="K51" s="99"/>
      <c r="L51" s="100">
        <f>L42+L50</f>
        <v>158.63999999999999</v>
      </c>
    </row>
    <row r="52" spans="1:12" ht="15" x14ac:dyDescent="0.25">
      <c r="A52" s="16">
        <v>1</v>
      </c>
      <c r="B52" s="17">
        <v>4</v>
      </c>
      <c r="C52" s="18" t="s">
        <v>19</v>
      </c>
      <c r="D52" s="5" t="s">
        <v>24</v>
      </c>
      <c r="E52" s="28" t="s">
        <v>84</v>
      </c>
      <c r="F52" s="29">
        <v>60</v>
      </c>
      <c r="G52" s="29">
        <v>0.93</v>
      </c>
      <c r="H52" s="29">
        <v>3.05</v>
      </c>
      <c r="I52" s="29">
        <v>5.63</v>
      </c>
      <c r="J52" s="29">
        <v>53.22</v>
      </c>
      <c r="K52" s="30">
        <v>79</v>
      </c>
      <c r="L52" s="29">
        <v>17.329999999999998</v>
      </c>
    </row>
    <row r="53" spans="1:12" ht="15" x14ac:dyDescent="0.25">
      <c r="A53" s="19"/>
      <c r="B53" s="13"/>
      <c r="C53" s="9"/>
      <c r="D53" s="39" t="s">
        <v>26</v>
      </c>
      <c r="E53" s="31" t="s">
        <v>52</v>
      </c>
      <c r="F53" s="32">
        <v>90</v>
      </c>
      <c r="G53" s="32">
        <v>11.54</v>
      </c>
      <c r="H53" s="32">
        <v>7.97</v>
      </c>
      <c r="I53" s="32">
        <v>13.98</v>
      </c>
      <c r="J53" s="32">
        <v>175.73</v>
      </c>
      <c r="K53" s="33">
        <v>510</v>
      </c>
      <c r="L53" s="32">
        <v>34</v>
      </c>
    </row>
    <row r="54" spans="1:12" ht="15" x14ac:dyDescent="0.25">
      <c r="A54" s="19"/>
      <c r="B54" s="13"/>
      <c r="C54" s="9"/>
      <c r="D54" s="6" t="s">
        <v>27</v>
      </c>
      <c r="E54" s="31" t="s">
        <v>53</v>
      </c>
      <c r="F54" s="32">
        <v>150</v>
      </c>
      <c r="G54" s="32">
        <v>3.29</v>
      </c>
      <c r="H54" s="32">
        <v>4.88</v>
      </c>
      <c r="I54" s="32">
        <v>22</v>
      </c>
      <c r="J54" s="32">
        <v>151.07</v>
      </c>
      <c r="K54" s="33">
        <v>694</v>
      </c>
      <c r="L54" s="32">
        <v>16.489999999999998</v>
      </c>
    </row>
    <row r="55" spans="1:12" ht="15" x14ac:dyDescent="0.25">
      <c r="A55" s="19"/>
      <c r="B55" s="13"/>
      <c r="C55" s="9"/>
      <c r="D55" s="6" t="s">
        <v>21</v>
      </c>
      <c r="E55" s="31" t="s">
        <v>45</v>
      </c>
      <c r="F55" s="32">
        <v>200</v>
      </c>
      <c r="G55" s="32">
        <v>0.36</v>
      </c>
      <c r="H55" s="32"/>
      <c r="I55" s="32">
        <v>28.17</v>
      </c>
      <c r="J55" s="32">
        <v>109.25</v>
      </c>
      <c r="K55" s="33">
        <v>867</v>
      </c>
      <c r="L55" s="32">
        <v>9.4499999999999993</v>
      </c>
    </row>
    <row r="56" spans="1:12" ht="15" x14ac:dyDescent="0.25">
      <c r="A56" s="19"/>
      <c r="B56" s="13"/>
      <c r="C56" s="9"/>
      <c r="D56" s="6" t="s">
        <v>29</v>
      </c>
      <c r="E56" s="31" t="s">
        <v>40</v>
      </c>
      <c r="F56" s="32">
        <v>20</v>
      </c>
      <c r="G56" s="32">
        <v>1.32</v>
      </c>
      <c r="H56" s="32">
        <v>0.24</v>
      </c>
      <c r="I56" s="32">
        <v>9</v>
      </c>
      <c r="J56" s="32">
        <v>36.200000000000003</v>
      </c>
      <c r="K56" s="33"/>
      <c r="L56" s="32">
        <v>2.0499999999999998</v>
      </c>
    </row>
    <row r="57" spans="1:12" ht="15" x14ac:dyDescent="0.25">
      <c r="A57" s="19"/>
      <c r="B57" s="13"/>
      <c r="C57" s="9"/>
      <c r="D57" s="101"/>
      <c r="E57" s="31"/>
      <c r="F57" s="32"/>
      <c r="G57" s="32"/>
      <c r="H57" s="32"/>
      <c r="I57" s="32"/>
      <c r="J57" s="32"/>
      <c r="K57" s="33"/>
      <c r="L57" s="32"/>
    </row>
    <row r="58" spans="1:12" ht="15" x14ac:dyDescent="0.25">
      <c r="A58" s="20"/>
      <c r="B58" s="15"/>
      <c r="C58" s="7"/>
      <c r="D58" s="84" t="s">
        <v>30</v>
      </c>
      <c r="E58" s="85"/>
      <c r="F58" s="86">
        <v>520</v>
      </c>
      <c r="G58" s="86">
        <f>SUM(G52:G57)</f>
        <v>17.439999999999998</v>
      </c>
      <c r="H58" s="86">
        <f>SUM(H52:H57)</f>
        <v>16.139999999999997</v>
      </c>
      <c r="I58" s="86">
        <f>SUM(I52:I57)</f>
        <v>78.78</v>
      </c>
      <c r="J58" s="86">
        <f>SUM(J52:J57)</f>
        <v>525.47</v>
      </c>
      <c r="K58" s="87"/>
      <c r="L58" s="86">
        <f>SUM(L52:L57)</f>
        <v>79.319999999999993</v>
      </c>
    </row>
    <row r="59" spans="1:12" ht="15" x14ac:dyDescent="0.25">
      <c r="A59" s="21">
        <f>A52</f>
        <v>1</v>
      </c>
      <c r="B59" s="11">
        <f>B52</f>
        <v>4</v>
      </c>
      <c r="C59" s="8" t="s">
        <v>23</v>
      </c>
      <c r="D59" s="6" t="s">
        <v>25</v>
      </c>
      <c r="E59" s="31" t="s">
        <v>71</v>
      </c>
      <c r="F59" s="32">
        <v>200</v>
      </c>
      <c r="G59" s="32">
        <v>2.14</v>
      </c>
      <c r="H59" s="32">
        <v>2.2799999999999998</v>
      </c>
      <c r="I59" s="32">
        <v>15.04</v>
      </c>
      <c r="J59" s="32">
        <v>90.06</v>
      </c>
      <c r="K59" s="33">
        <v>217</v>
      </c>
      <c r="L59" s="32">
        <v>5.7</v>
      </c>
    </row>
    <row r="60" spans="1:12" ht="15" x14ac:dyDescent="0.25">
      <c r="A60" s="19"/>
      <c r="B60" s="13"/>
      <c r="C60" s="9"/>
      <c r="D60" s="6" t="s">
        <v>20</v>
      </c>
      <c r="E60" s="31" t="s">
        <v>54</v>
      </c>
      <c r="F60" s="32">
        <v>240</v>
      </c>
      <c r="G60" s="32">
        <v>14.98</v>
      </c>
      <c r="H60" s="32">
        <v>26.39</v>
      </c>
      <c r="I60" s="32">
        <v>50.72</v>
      </c>
      <c r="J60" s="32">
        <v>505.41</v>
      </c>
      <c r="K60" s="33">
        <v>590</v>
      </c>
      <c r="L60" s="32">
        <v>58.63</v>
      </c>
    </row>
    <row r="61" spans="1:12" ht="15" x14ac:dyDescent="0.25">
      <c r="A61" s="19"/>
      <c r="B61" s="13"/>
      <c r="C61" s="9"/>
      <c r="D61" s="6" t="s">
        <v>21</v>
      </c>
      <c r="E61" s="31" t="s">
        <v>55</v>
      </c>
      <c r="F61" s="32">
        <v>200</v>
      </c>
      <c r="G61" s="32">
        <v>0.14000000000000001</v>
      </c>
      <c r="H61" s="32">
        <v>0.02</v>
      </c>
      <c r="I61" s="32">
        <v>24.43</v>
      </c>
      <c r="J61" s="32">
        <v>96.4</v>
      </c>
      <c r="K61" s="33">
        <v>943</v>
      </c>
      <c r="L61" s="32">
        <v>8.1300000000000008</v>
      </c>
    </row>
    <row r="62" spans="1:12" ht="15" x14ac:dyDescent="0.25">
      <c r="A62" s="19"/>
      <c r="B62" s="13"/>
      <c r="C62" s="9"/>
      <c r="D62" s="6" t="s">
        <v>29</v>
      </c>
      <c r="E62" s="31" t="s">
        <v>40</v>
      </c>
      <c r="F62" s="32">
        <v>30</v>
      </c>
      <c r="G62" s="32">
        <v>1.98</v>
      </c>
      <c r="H62" s="32">
        <v>0.36</v>
      </c>
      <c r="I62" s="32">
        <v>13.5</v>
      </c>
      <c r="J62" s="32">
        <v>54.3</v>
      </c>
      <c r="K62" s="33"/>
      <c r="L62" s="32">
        <v>2.96</v>
      </c>
    </row>
    <row r="63" spans="1:12" ht="15" x14ac:dyDescent="0.25">
      <c r="A63" s="19"/>
      <c r="B63" s="13"/>
      <c r="C63" s="9"/>
      <c r="D63" s="6" t="s">
        <v>85</v>
      </c>
      <c r="E63" s="31" t="s">
        <v>69</v>
      </c>
      <c r="F63" s="32">
        <v>30</v>
      </c>
      <c r="G63" s="32">
        <v>2.2799999999999998</v>
      </c>
      <c r="H63" s="32">
        <v>0.24</v>
      </c>
      <c r="I63" s="32">
        <v>14.58</v>
      </c>
      <c r="J63" s="32">
        <v>71.400000000000006</v>
      </c>
      <c r="K63" s="33"/>
      <c r="L63" s="32">
        <v>3.9</v>
      </c>
    </row>
    <row r="64" spans="1:12" ht="15" x14ac:dyDescent="0.25">
      <c r="A64" s="19"/>
      <c r="B64" s="13"/>
      <c r="C64" s="9"/>
      <c r="D64" s="6"/>
      <c r="E64" s="31"/>
      <c r="F64" s="32"/>
      <c r="G64" s="32"/>
      <c r="H64" s="32"/>
      <c r="I64" s="32"/>
      <c r="J64" s="32"/>
      <c r="K64" s="33"/>
      <c r="L64" s="32"/>
    </row>
    <row r="65" spans="1:12" ht="15.75" thickBot="1" x14ac:dyDescent="0.3">
      <c r="A65" s="19"/>
      <c r="B65" s="13"/>
      <c r="C65" s="88"/>
      <c r="D65" s="89" t="s">
        <v>30</v>
      </c>
      <c r="E65" s="90"/>
      <c r="F65" s="91">
        <f>SUM(F59:F64)</f>
        <v>700</v>
      </c>
      <c r="G65" s="91">
        <f>SUM(G59:G64)</f>
        <v>21.520000000000003</v>
      </c>
      <c r="H65" s="91">
        <f>SUM(H59:H64)</f>
        <v>29.29</v>
      </c>
      <c r="I65" s="91">
        <f>SUM(I59:I64)</f>
        <v>118.27</v>
      </c>
      <c r="J65" s="91">
        <f>SUM(J59:J64)</f>
        <v>817.56999999999994</v>
      </c>
      <c r="K65" s="92"/>
      <c r="L65" s="91">
        <f>SUM(L59:L64)</f>
        <v>79.319999999999993</v>
      </c>
    </row>
    <row r="66" spans="1:12" ht="15.75" customHeight="1" thickBot="1" x14ac:dyDescent="0.25">
      <c r="A66" s="93">
        <f>A52</f>
        <v>1</v>
      </c>
      <c r="B66" s="94">
        <f>B52</f>
        <v>4</v>
      </c>
      <c r="C66" s="106" t="s">
        <v>4</v>
      </c>
      <c r="D66" s="107"/>
      <c r="E66" s="95"/>
      <c r="F66" s="96">
        <f>F58+F65</f>
        <v>1220</v>
      </c>
      <c r="G66" s="96">
        <f>G58+G65</f>
        <v>38.96</v>
      </c>
      <c r="H66" s="96">
        <f>H58+H65</f>
        <v>45.429999999999993</v>
      </c>
      <c r="I66" s="96">
        <f>I58+I65</f>
        <v>197.05</v>
      </c>
      <c r="J66" s="96">
        <f>J58+J65</f>
        <v>1343.04</v>
      </c>
      <c r="K66" s="96"/>
      <c r="L66" s="97">
        <f>L58+L65</f>
        <v>158.63999999999999</v>
      </c>
    </row>
    <row r="67" spans="1:12" ht="15" x14ac:dyDescent="0.25">
      <c r="A67" s="16">
        <v>1</v>
      </c>
      <c r="B67" s="17">
        <v>5</v>
      </c>
      <c r="C67" s="18" t="s">
        <v>19</v>
      </c>
      <c r="D67" s="5" t="s">
        <v>20</v>
      </c>
      <c r="E67" s="46" t="s">
        <v>86</v>
      </c>
      <c r="F67" s="29">
        <v>170</v>
      </c>
      <c r="G67" s="29">
        <v>19.079999999999998</v>
      </c>
      <c r="H67" s="29">
        <v>14.57</v>
      </c>
      <c r="I67" s="29">
        <v>43.46</v>
      </c>
      <c r="J67" s="29">
        <v>333.8</v>
      </c>
      <c r="K67" s="30">
        <v>469</v>
      </c>
      <c r="L67" s="29">
        <v>60.4</v>
      </c>
    </row>
    <row r="68" spans="1:12" ht="15" x14ac:dyDescent="0.25">
      <c r="A68" s="19"/>
      <c r="B68" s="13"/>
      <c r="C68" s="9"/>
      <c r="D68" s="39" t="s">
        <v>21</v>
      </c>
      <c r="E68" s="31" t="s">
        <v>49</v>
      </c>
      <c r="F68" s="32">
        <v>200</v>
      </c>
      <c r="G68" s="32">
        <v>0.2</v>
      </c>
      <c r="H68" s="32">
        <v>0.05</v>
      </c>
      <c r="I68" s="32">
        <v>15.01</v>
      </c>
      <c r="J68" s="32">
        <v>56.85</v>
      </c>
      <c r="K68" s="33">
        <v>943</v>
      </c>
      <c r="L68" s="32">
        <v>2.31</v>
      </c>
    </row>
    <row r="69" spans="1:12" ht="15" x14ac:dyDescent="0.25">
      <c r="A69" s="19"/>
      <c r="B69" s="13"/>
      <c r="C69" s="9"/>
      <c r="D69" s="6" t="s">
        <v>28</v>
      </c>
      <c r="E69" s="46" t="s">
        <v>66</v>
      </c>
      <c r="F69" s="32">
        <v>30</v>
      </c>
      <c r="G69" s="32">
        <v>2.2799999999999998</v>
      </c>
      <c r="H69" s="32">
        <v>0.24</v>
      </c>
      <c r="I69" s="32">
        <v>14.58</v>
      </c>
      <c r="J69" s="32">
        <v>71.400000000000006</v>
      </c>
      <c r="K69" s="33"/>
      <c r="L69" s="32">
        <v>2.76</v>
      </c>
    </row>
    <row r="70" spans="1:12" ht="15" x14ac:dyDescent="0.25">
      <c r="A70" s="19"/>
      <c r="B70" s="13"/>
      <c r="C70" s="9"/>
      <c r="D70" s="6" t="s">
        <v>22</v>
      </c>
      <c r="E70" s="47" t="s">
        <v>79</v>
      </c>
      <c r="F70" s="32">
        <v>100</v>
      </c>
      <c r="G70" s="32">
        <v>0.4</v>
      </c>
      <c r="H70" s="32">
        <v>0.12</v>
      </c>
      <c r="I70" s="32">
        <v>13.81</v>
      </c>
      <c r="J70" s="32">
        <v>47</v>
      </c>
      <c r="K70" s="33">
        <v>338</v>
      </c>
      <c r="L70" s="32">
        <v>13.85</v>
      </c>
    </row>
    <row r="71" spans="1:12" ht="15" x14ac:dyDescent="0.25">
      <c r="A71" s="19"/>
      <c r="B71" s="13"/>
      <c r="C71" s="9"/>
      <c r="D71" s="6"/>
      <c r="E71" s="31"/>
      <c r="F71" s="32"/>
      <c r="G71" s="32"/>
      <c r="H71" s="32"/>
      <c r="I71" s="32"/>
      <c r="J71" s="32"/>
      <c r="K71" s="33"/>
      <c r="L71" s="32"/>
    </row>
    <row r="72" spans="1:12" ht="15" x14ac:dyDescent="0.25">
      <c r="A72" s="20"/>
      <c r="B72" s="15"/>
      <c r="C72" s="7"/>
      <c r="D72" s="84" t="s">
        <v>30</v>
      </c>
      <c r="E72" s="85"/>
      <c r="F72" s="86">
        <f>SUM(F67:F71)</f>
        <v>500</v>
      </c>
      <c r="G72" s="86">
        <f>SUM(G67:G71)</f>
        <v>21.959999999999997</v>
      </c>
      <c r="H72" s="86">
        <f>SUM(H67:H71)</f>
        <v>14.98</v>
      </c>
      <c r="I72" s="86">
        <f>SUM(I67:I71)</f>
        <v>86.86</v>
      </c>
      <c r="J72" s="86">
        <f>SUM(J67:J71)</f>
        <v>509.05000000000007</v>
      </c>
      <c r="K72" s="87"/>
      <c r="L72" s="86">
        <f>SUM(L67:L71)</f>
        <v>79.319999999999993</v>
      </c>
    </row>
    <row r="73" spans="1:12" ht="15" x14ac:dyDescent="0.25">
      <c r="A73" s="21">
        <f>A67</f>
        <v>1</v>
      </c>
      <c r="B73" s="11">
        <f>B67</f>
        <v>5</v>
      </c>
      <c r="C73" s="8" t="s">
        <v>23</v>
      </c>
      <c r="D73" s="6" t="s">
        <v>25</v>
      </c>
      <c r="E73" s="54" t="s">
        <v>72</v>
      </c>
      <c r="F73" s="32">
        <v>210</v>
      </c>
      <c r="G73" s="32">
        <v>1.76</v>
      </c>
      <c r="H73" s="32">
        <v>5.18</v>
      </c>
      <c r="I73" s="32">
        <v>10.54</v>
      </c>
      <c r="J73" s="32">
        <v>99.77</v>
      </c>
      <c r="K73" s="33">
        <v>170</v>
      </c>
      <c r="L73" s="32">
        <v>9.07</v>
      </c>
    </row>
    <row r="74" spans="1:12" ht="15" x14ac:dyDescent="0.25">
      <c r="A74" s="19"/>
      <c r="B74" s="13"/>
      <c r="C74" s="9"/>
      <c r="D74" s="6" t="s">
        <v>26</v>
      </c>
      <c r="E74" s="102" t="s">
        <v>57</v>
      </c>
      <c r="F74" s="32">
        <v>90</v>
      </c>
      <c r="G74" s="32">
        <v>13.84</v>
      </c>
      <c r="H74" s="32">
        <v>10.220000000000001</v>
      </c>
      <c r="I74" s="32">
        <v>5.75</v>
      </c>
      <c r="J74" s="32">
        <v>175.33</v>
      </c>
      <c r="K74" s="33">
        <v>582</v>
      </c>
      <c r="L74" s="32">
        <v>44.85</v>
      </c>
    </row>
    <row r="75" spans="1:12" ht="15" x14ac:dyDescent="0.25">
      <c r="A75" s="19"/>
      <c r="B75" s="13"/>
      <c r="C75" s="9"/>
      <c r="D75" s="6" t="s">
        <v>27</v>
      </c>
      <c r="E75" s="48" t="s">
        <v>41</v>
      </c>
      <c r="F75" s="32">
        <v>150</v>
      </c>
      <c r="G75" s="32">
        <v>5.32</v>
      </c>
      <c r="H75" s="32">
        <v>4.37</v>
      </c>
      <c r="I75" s="32">
        <v>35.54</v>
      </c>
      <c r="J75" s="32">
        <v>210.9</v>
      </c>
      <c r="K75" s="33">
        <v>688</v>
      </c>
      <c r="L75" s="32">
        <v>9.8000000000000007</v>
      </c>
    </row>
    <row r="76" spans="1:12" ht="15" x14ac:dyDescent="0.25">
      <c r="A76" s="19"/>
      <c r="B76" s="13"/>
      <c r="C76" s="9"/>
      <c r="D76" s="6" t="s">
        <v>21</v>
      </c>
      <c r="E76" s="48" t="s">
        <v>58</v>
      </c>
      <c r="F76" s="32">
        <v>200</v>
      </c>
      <c r="G76" s="32">
        <v>0.16</v>
      </c>
      <c r="H76" s="32">
        <v>0.16</v>
      </c>
      <c r="I76" s="32">
        <v>27.87</v>
      </c>
      <c r="J76" s="32">
        <v>109.76</v>
      </c>
      <c r="K76" s="33">
        <v>859</v>
      </c>
      <c r="L76" s="32">
        <v>10.11</v>
      </c>
    </row>
    <row r="77" spans="1:12" ht="15" x14ac:dyDescent="0.25">
      <c r="A77" s="19"/>
      <c r="B77" s="13"/>
      <c r="C77" s="9"/>
      <c r="D77" s="6" t="s">
        <v>29</v>
      </c>
      <c r="E77" s="54" t="s">
        <v>40</v>
      </c>
      <c r="F77" s="32">
        <v>30</v>
      </c>
      <c r="G77" s="32">
        <v>1.98</v>
      </c>
      <c r="H77" s="32">
        <v>0.36</v>
      </c>
      <c r="I77" s="32">
        <v>13.5</v>
      </c>
      <c r="J77" s="32">
        <v>54.3</v>
      </c>
      <c r="K77" s="33"/>
      <c r="L77" s="32">
        <v>2.37</v>
      </c>
    </row>
    <row r="78" spans="1:12" ht="15" x14ac:dyDescent="0.25">
      <c r="A78" s="19"/>
      <c r="B78" s="13"/>
      <c r="C78" s="9"/>
      <c r="D78" s="6" t="s">
        <v>76</v>
      </c>
      <c r="E78" s="103" t="s">
        <v>69</v>
      </c>
      <c r="F78" s="32">
        <v>30</v>
      </c>
      <c r="G78" s="32">
        <v>2.2799999999999998</v>
      </c>
      <c r="H78" s="32">
        <v>0.24</v>
      </c>
      <c r="I78" s="32">
        <v>14.58</v>
      </c>
      <c r="J78" s="32">
        <v>71.400000000000006</v>
      </c>
      <c r="K78" s="33"/>
      <c r="L78" s="32">
        <v>3.12</v>
      </c>
    </row>
    <row r="79" spans="1:12" ht="15" x14ac:dyDescent="0.25">
      <c r="A79" s="19"/>
      <c r="B79" s="13"/>
      <c r="C79" s="9"/>
      <c r="D79" s="6"/>
      <c r="E79" s="103"/>
      <c r="F79" s="32"/>
      <c r="G79" s="32"/>
      <c r="H79" s="32"/>
      <c r="I79" s="32"/>
      <c r="J79" s="32"/>
      <c r="K79" s="33"/>
      <c r="L79" s="32"/>
    </row>
    <row r="80" spans="1:12" ht="15.75" thickBot="1" x14ac:dyDescent="0.3">
      <c r="A80" s="19"/>
      <c r="B80" s="13"/>
      <c r="C80" s="88"/>
      <c r="D80" s="89" t="s">
        <v>30</v>
      </c>
      <c r="E80" s="90"/>
      <c r="F80" s="91">
        <f>SUM(F73:F79)</f>
        <v>710</v>
      </c>
      <c r="G80" s="91">
        <f>SUM(G73:G79)</f>
        <v>25.340000000000003</v>
      </c>
      <c r="H80" s="91">
        <f>SUM(H73:H79)</f>
        <v>20.529999999999998</v>
      </c>
      <c r="I80" s="91">
        <f>SUM(I73:I79)</f>
        <v>107.78</v>
      </c>
      <c r="J80" s="91">
        <f>SUM(J73:J79)</f>
        <v>721.45999999999992</v>
      </c>
      <c r="K80" s="92"/>
      <c r="L80" s="91">
        <f>SUM(L73:L79)</f>
        <v>79.320000000000007</v>
      </c>
    </row>
    <row r="81" spans="1:12" ht="15.75" customHeight="1" thickBot="1" x14ac:dyDescent="0.25">
      <c r="A81" s="93">
        <f>A67</f>
        <v>1</v>
      </c>
      <c r="B81" s="94">
        <f>B67</f>
        <v>5</v>
      </c>
      <c r="C81" s="106" t="s">
        <v>4</v>
      </c>
      <c r="D81" s="107"/>
      <c r="E81" s="95"/>
      <c r="F81" s="96">
        <f>F72+F80</f>
        <v>1210</v>
      </c>
      <c r="G81" s="96">
        <f>G72+G80</f>
        <v>47.3</v>
      </c>
      <c r="H81" s="96">
        <f>H72+H80</f>
        <v>35.51</v>
      </c>
      <c r="I81" s="96">
        <f>I72+I80</f>
        <v>194.64</v>
      </c>
      <c r="J81" s="96">
        <f>J72+J80</f>
        <v>1230.51</v>
      </c>
      <c r="K81" s="96"/>
      <c r="L81" s="97">
        <f>L72+L80</f>
        <v>158.63999999999999</v>
      </c>
    </row>
    <row r="82" spans="1:12" ht="15" x14ac:dyDescent="0.25">
      <c r="A82" s="16">
        <v>2</v>
      </c>
      <c r="B82" s="17">
        <v>1</v>
      </c>
      <c r="C82" s="18" t="s">
        <v>19</v>
      </c>
      <c r="D82" s="5" t="s">
        <v>24</v>
      </c>
      <c r="E82" s="28" t="s">
        <v>63</v>
      </c>
      <c r="F82" s="29">
        <v>60</v>
      </c>
      <c r="G82" s="29">
        <v>5.64</v>
      </c>
      <c r="H82" s="29">
        <v>1.2</v>
      </c>
      <c r="I82" s="29">
        <v>10.26</v>
      </c>
      <c r="J82" s="29">
        <v>144.6</v>
      </c>
      <c r="K82" s="30">
        <v>8</v>
      </c>
      <c r="L82" s="29">
        <v>33.99</v>
      </c>
    </row>
    <row r="83" spans="1:12" ht="15" x14ac:dyDescent="0.25">
      <c r="A83" s="19"/>
      <c r="B83" s="13"/>
      <c r="C83" s="9"/>
      <c r="D83" s="39" t="s">
        <v>20</v>
      </c>
      <c r="E83" s="31" t="s">
        <v>64</v>
      </c>
      <c r="F83" s="32">
        <v>210</v>
      </c>
      <c r="G83" s="32">
        <v>7.77</v>
      </c>
      <c r="H83" s="32">
        <v>11.09</v>
      </c>
      <c r="I83" s="32">
        <v>37.409999999999997</v>
      </c>
      <c r="J83" s="32">
        <v>286.3</v>
      </c>
      <c r="K83" s="33">
        <v>390</v>
      </c>
      <c r="L83" s="32">
        <v>29.76</v>
      </c>
    </row>
    <row r="84" spans="1:12" ht="15" x14ac:dyDescent="0.25">
      <c r="A84" s="19"/>
      <c r="B84" s="13"/>
      <c r="C84" s="9"/>
      <c r="D84" s="6" t="s">
        <v>21</v>
      </c>
      <c r="E84" s="31" t="s">
        <v>43</v>
      </c>
      <c r="F84" s="32">
        <v>200</v>
      </c>
      <c r="G84" s="32">
        <v>2.5499999999999998</v>
      </c>
      <c r="H84" s="32">
        <v>1.75</v>
      </c>
      <c r="I84" s="32">
        <v>22.81</v>
      </c>
      <c r="J84" s="32">
        <v>110.8</v>
      </c>
      <c r="K84" s="33">
        <v>958</v>
      </c>
      <c r="L84" s="32">
        <v>12.54</v>
      </c>
    </row>
    <row r="85" spans="1:12" ht="15" x14ac:dyDescent="0.25">
      <c r="A85" s="19"/>
      <c r="B85" s="13"/>
      <c r="C85" s="9"/>
      <c r="D85" s="6" t="s">
        <v>77</v>
      </c>
      <c r="E85" s="47" t="s">
        <v>59</v>
      </c>
      <c r="F85" s="32">
        <v>30</v>
      </c>
      <c r="G85" s="32">
        <v>1.98</v>
      </c>
      <c r="H85" s="32">
        <v>0.36</v>
      </c>
      <c r="I85" s="32">
        <v>13.5</v>
      </c>
      <c r="J85" s="32">
        <v>54.3</v>
      </c>
      <c r="K85" s="33"/>
      <c r="L85" s="32">
        <v>3.03</v>
      </c>
    </row>
    <row r="86" spans="1:12" ht="15" x14ac:dyDescent="0.25">
      <c r="A86" s="19"/>
      <c r="B86" s="13"/>
      <c r="C86" s="9"/>
      <c r="D86" s="6"/>
      <c r="E86" s="31"/>
      <c r="F86" s="32"/>
      <c r="G86" s="32"/>
      <c r="H86" s="32"/>
      <c r="I86" s="32"/>
      <c r="J86" s="32"/>
      <c r="K86" s="33"/>
      <c r="L86" s="32"/>
    </row>
    <row r="87" spans="1:12" ht="15" x14ac:dyDescent="0.25">
      <c r="A87" s="20"/>
      <c r="B87" s="15"/>
      <c r="C87" s="7"/>
      <c r="D87" s="84" t="s">
        <v>30</v>
      </c>
      <c r="E87" s="85"/>
      <c r="F87" s="86">
        <f>SUM(F82:F86)</f>
        <v>500</v>
      </c>
      <c r="G87" s="86">
        <f>SUM(G82:G86)</f>
        <v>17.940000000000001</v>
      </c>
      <c r="H87" s="86">
        <f>SUM(H82:H86)</f>
        <v>14.399999999999999</v>
      </c>
      <c r="I87" s="86">
        <f>SUM(I82:I86)</f>
        <v>83.97999999999999</v>
      </c>
      <c r="J87" s="86">
        <f>SUM(J82:J86)</f>
        <v>595.99999999999989</v>
      </c>
      <c r="K87" s="87"/>
      <c r="L87" s="86">
        <f>SUM(L82:L86)</f>
        <v>79.319999999999993</v>
      </c>
    </row>
    <row r="88" spans="1:12" ht="15" x14ac:dyDescent="0.25">
      <c r="A88" s="21">
        <f>A82</f>
        <v>2</v>
      </c>
      <c r="B88" s="11">
        <f>B82</f>
        <v>1</v>
      </c>
      <c r="C88" s="8" t="s">
        <v>23</v>
      </c>
      <c r="D88" s="6" t="s">
        <v>25</v>
      </c>
      <c r="E88" s="31" t="s">
        <v>73</v>
      </c>
      <c r="F88" s="32">
        <v>210</v>
      </c>
      <c r="G88" s="32">
        <v>2.02</v>
      </c>
      <c r="H88" s="32">
        <v>5.36</v>
      </c>
      <c r="I88" s="32">
        <v>14.15</v>
      </c>
      <c r="J88" s="32">
        <v>117.87</v>
      </c>
      <c r="K88" s="33">
        <v>197</v>
      </c>
      <c r="L88" s="32">
        <v>10.210000000000001</v>
      </c>
    </row>
    <row r="89" spans="1:12" ht="15" x14ac:dyDescent="0.25">
      <c r="A89" s="19"/>
      <c r="B89" s="13"/>
      <c r="C89" s="9"/>
      <c r="D89" s="6" t="s">
        <v>26</v>
      </c>
      <c r="E89" s="49" t="s">
        <v>37</v>
      </c>
      <c r="F89" s="32">
        <v>90</v>
      </c>
      <c r="G89" s="32">
        <v>16.97</v>
      </c>
      <c r="H89" s="32">
        <v>4.4000000000000004</v>
      </c>
      <c r="I89" s="32">
        <v>3.37</v>
      </c>
      <c r="J89" s="32">
        <v>212.87</v>
      </c>
      <c r="K89" s="33">
        <v>643</v>
      </c>
      <c r="L89" s="32">
        <v>44.2</v>
      </c>
    </row>
    <row r="90" spans="1:12" ht="15" x14ac:dyDescent="0.25">
      <c r="A90" s="19"/>
      <c r="B90" s="13"/>
      <c r="C90" s="9"/>
      <c r="D90" s="6" t="s">
        <v>27</v>
      </c>
      <c r="E90" s="48" t="s">
        <v>38</v>
      </c>
      <c r="F90" s="32">
        <v>150</v>
      </c>
      <c r="G90" s="32">
        <v>8.76</v>
      </c>
      <c r="H90" s="32">
        <v>6.09</v>
      </c>
      <c r="I90" s="32">
        <v>43.08</v>
      </c>
      <c r="J90" s="32">
        <v>271.43</v>
      </c>
      <c r="K90" s="33">
        <v>679</v>
      </c>
      <c r="L90" s="32">
        <v>12.67</v>
      </c>
    </row>
    <row r="91" spans="1:12" ht="15" x14ac:dyDescent="0.25">
      <c r="A91" s="19"/>
      <c r="B91" s="13"/>
      <c r="C91" s="9"/>
      <c r="D91" s="6" t="s">
        <v>21</v>
      </c>
      <c r="E91" s="48" t="s">
        <v>42</v>
      </c>
      <c r="F91" s="32">
        <v>200</v>
      </c>
      <c r="G91" s="32">
        <v>0.44</v>
      </c>
      <c r="H91" s="32"/>
      <c r="I91" s="32">
        <v>31.76</v>
      </c>
      <c r="J91" s="32">
        <v>115.6</v>
      </c>
      <c r="K91" s="33">
        <v>868</v>
      </c>
      <c r="L91" s="32">
        <v>6.19</v>
      </c>
    </row>
    <row r="92" spans="1:12" ht="15" x14ac:dyDescent="0.25">
      <c r="A92" s="19"/>
      <c r="B92" s="13"/>
      <c r="C92" s="9"/>
      <c r="D92" s="6" t="s">
        <v>29</v>
      </c>
      <c r="E92" s="48" t="s">
        <v>40</v>
      </c>
      <c r="F92" s="32">
        <v>30</v>
      </c>
      <c r="G92" s="32">
        <v>1.98</v>
      </c>
      <c r="H92" s="32">
        <v>0.36</v>
      </c>
      <c r="I92" s="32">
        <v>13.5</v>
      </c>
      <c r="J92" s="32">
        <v>54.3</v>
      </c>
      <c r="K92" s="33"/>
      <c r="L92" s="32">
        <v>2.61</v>
      </c>
    </row>
    <row r="93" spans="1:12" ht="15" x14ac:dyDescent="0.25">
      <c r="A93" s="19"/>
      <c r="B93" s="13"/>
      <c r="C93" s="9"/>
      <c r="D93" s="6" t="s">
        <v>76</v>
      </c>
      <c r="E93" s="50" t="s">
        <v>69</v>
      </c>
      <c r="F93" s="32">
        <v>30</v>
      </c>
      <c r="G93" s="32">
        <v>2.2799999999999998</v>
      </c>
      <c r="H93" s="32">
        <v>0.24</v>
      </c>
      <c r="I93" s="32">
        <v>14.58</v>
      </c>
      <c r="J93" s="32">
        <v>71.400000000000006</v>
      </c>
      <c r="K93" s="33"/>
      <c r="L93" s="32">
        <v>3.44</v>
      </c>
    </row>
    <row r="94" spans="1:12" ht="15" x14ac:dyDescent="0.25">
      <c r="A94" s="19"/>
      <c r="B94" s="13"/>
      <c r="C94" s="9"/>
      <c r="D94" s="6"/>
      <c r="E94" s="31"/>
      <c r="F94" s="32"/>
      <c r="G94" s="32"/>
      <c r="H94" s="32"/>
      <c r="I94" s="32"/>
      <c r="J94" s="32"/>
      <c r="K94" s="33"/>
      <c r="L94" s="32"/>
    </row>
    <row r="95" spans="1:12" ht="15.75" thickBot="1" x14ac:dyDescent="0.3">
      <c r="A95" s="19"/>
      <c r="B95" s="13"/>
      <c r="C95" s="88"/>
      <c r="D95" s="89" t="s">
        <v>30</v>
      </c>
      <c r="E95" s="90"/>
      <c r="F95" s="91">
        <f>SUM(F88:F94)</f>
        <v>710</v>
      </c>
      <c r="G95" s="91">
        <f>SUM(G88:G94)</f>
        <v>32.450000000000003</v>
      </c>
      <c r="H95" s="91">
        <f>SUM(H88:H94)</f>
        <v>16.45</v>
      </c>
      <c r="I95" s="91">
        <f>SUM(I88:I94)</f>
        <v>120.44</v>
      </c>
      <c r="J95" s="91">
        <f>SUM(J88:J94)</f>
        <v>843.47</v>
      </c>
      <c r="K95" s="92"/>
      <c r="L95" s="91">
        <f>SUM(L88:L94)</f>
        <v>79.319999999999993</v>
      </c>
    </row>
    <row r="96" spans="1:12" ht="15.75" thickBot="1" x14ac:dyDescent="0.25">
      <c r="A96" s="93">
        <f>A82</f>
        <v>2</v>
      </c>
      <c r="B96" s="94">
        <f>B82</f>
        <v>1</v>
      </c>
      <c r="C96" s="106" t="s">
        <v>4</v>
      </c>
      <c r="D96" s="107"/>
      <c r="E96" s="95"/>
      <c r="F96" s="96">
        <f>F87+F95</f>
        <v>1210</v>
      </c>
      <c r="G96" s="96">
        <f>G87+G95</f>
        <v>50.39</v>
      </c>
      <c r="H96" s="96">
        <f>H87+H95</f>
        <v>30.849999999999998</v>
      </c>
      <c r="I96" s="96">
        <f>I87+I95</f>
        <v>204.42</v>
      </c>
      <c r="J96" s="96">
        <f>J87+J95</f>
        <v>1439.4699999999998</v>
      </c>
      <c r="K96" s="96"/>
      <c r="L96" s="97">
        <f>L87+L95</f>
        <v>158.63999999999999</v>
      </c>
    </row>
    <row r="97" spans="1:12" ht="15" x14ac:dyDescent="0.25">
      <c r="A97" s="12">
        <v>2</v>
      </c>
      <c r="B97" s="13">
        <v>2</v>
      </c>
      <c r="C97" s="18" t="s">
        <v>19</v>
      </c>
      <c r="D97" s="5" t="s">
        <v>24</v>
      </c>
      <c r="E97" s="46" t="s">
        <v>84</v>
      </c>
      <c r="F97" s="29">
        <v>60</v>
      </c>
      <c r="G97" s="29">
        <v>0.93</v>
      </c>
      <c r="H97" s="29">
        <v>3.05</v>
      </c>
      <c r="I97" s="29">
        <v>5.63</v>
      </c>
      <c r="J97" s="29">
        <v>53.22</v>
      </c>
      <c r="K97" s="30">
        <v>79</v>
      </c>
      <c r="L97" s="29">
        <v>10.09</v>
      </c>
    </row>
    <row r="98" spans="1:12" ht="15" x14ac:dyDescent="0.25">
      <c r="A98" s="12"/>
      <c r="B98" s="13"/>
      <c r="C98" s="9"/>
      <c r="D98" s="39" t="s">
        <v>26</v>
      </c>
      <c r="E98" s="46" t="s">
        <v>61</v>
      </c>
      <c r="F98" s="32">
        <v>90</v>
      </c>
      <c r="G98" s="32">
        <v>9.74</v>
      </c>
      <c r="H98" s="32">
        <v>12.92</v>
      </c>
      <c r="I98" s="32">
        <v>15.87</v>
      </c>
      <c r="J98" s="32">
        <v>199.34</v>
      </c>
      <c r="K98" s="33">
        <v>608</v>
      </c>
      <c r="L98" s="32">
        <v>42.13</v>
      </c>
    </row>
    <row r="99" spans="1:12" ht="15" x14ac:dyDescent="0.25">
      <c r="A99" s="12"/>
      <c r="B99" s="13"/>
      <c r="C99" s="9"/>
      <c r="D99" s="6" t="s">
        <v>27</v>
      </c>
      <c r="E99" s="46" t="s">
        <v>62</v>
      </c>
      <c r="F99" s="32">
        <v>150</v>
      </c>
      <c r="G99" s="32">
        <v>3.81</v>
      </c>
      <c r="H99" s="32">
        <v>5.43</v>
      </c>
      <c r="I99" s="32">
        <v>38.61</v>
      </c>
      <c r="J99" s="32">
        <v>228.69</v>
      </c>
      <c r="K99" s="33">
        <v>682</v>
      </c>
      <c r="L99" s="32">
        <v>19.73</v>
      </c>
    </row>
    <row r="100" spans="1:12" ht="15" x14ac:dyDescent="0.25">
      <c r="A100" s="12"/>
      <c r="B100" s="13"/>
      <c r="C100" s="9"/>
      <c r="D100" s="6" t="s">
        <v>21</v>
      </c>
      <c r="E100" s="47" t="s">
        <v>39</v>
      </c>
      <c r="F100" s="32">
        <v>207</v>
      </c>
      <c r="G100" s="32">
        <v>0.26</v>
      </c>
      <c r="H100" s="32">
        <v>0.06</v>
      </c>
      <c r="I100" s="32">
        <v>15.22</v>
      </c>
      <c r="J100" s="32">
        <v>59.23</v>
      </c>
      <c r="K100" s="33">
        <v>944</v>
      </c>
      <c r="L100" s="32">
        <v>5.43</v>
      </c>
    </row>
    <row r="101" spans="1:12" ht="15" x14ac:dyDescent="0.25">
      <c r="A101" s="12"/>
      <c r="B101" s="13"/>
      <c r="C101" s="9"/>
      <c r="D101" s="6" t="s">
        <v>29</v>
      </c>
      <c r="E101" s="46" t="s">
        <v>40</v>
      </c>
      <c r="F101" s="32">
        <v>20</v>
      </c>
      <c r="G101" s="32">
        <v>1.32</v>
      </c>
      <c r="H101" s="32">
        <v>0.24</v>
      </c>
      <c r="I101" s="32">
        <v>9</v>
      </c>
      <c r="J101" s="32">
        <v>36.200000000000003</v>
      </c>
      <c r="K101" s="33"/>
      <c r="L101" s="32">
        <v>1.94</v>
      </c>
    </row>
    <row r="102" spans="1:12" ht="15" x14ac:dyDescent="0.25">
      <c r="A102" s="12"/>
      <c r="B102" s="13"/>
      <c r="C102" s="9"/>
      <c r="D102" s="101"/>
      <c r="E102" s="31"/>
      <c r="F102" s="32"/>
      <c r="G102" s="32"/>
      <c r="H102" s="32"/>
      <c r="I102" s="32"/>
      <c r="J102" s="32"/>
      <c r="K102" s="33"/>
      <c r="L102" s="32"/>
    </row>
    <row r="103" spans="1:12" ht="15" x14ac:dyDescent="0.25">
      <c r="A103" s="14"/>
      <c r="B103" s="15"/>
      <c r="C103" s="7"/>
      <c r="D103" s="84" t="s">
        <v>30</v>
      </c>
      <c r="E103" s="85"/>
      <c r="F103" s="86">
        <f>SUM(F97:F102)</f>
        <v>527</v>
      </c>
      <c r="G103" s="86">
        <f>SUM(G97:G102)</f>
        <v>16.059999999999999</v>
      </c>
      <c r="H103" s="86">
        <f>SUM(H97:H102)</f>
        <v>21.699999999999996</v>
      </c>
      <c r="I103" s="86">
        <f>SUM(I97:I102)</f>
        <v>84.33</v>
      </c>
      <c r="J103" s="86">
        <f>SUM(J97:J102)</f>
        <v>576.68000000000006</v>
      </c>
      <c r="K103" s="87"/>
      <c r="L103" s="86">
        <f>SUM(L97:L102)</f>
        <v>79.319999999999993</v>
      </c>
    </row>
    <row r="104" spans="1:12" ht="15" x14ac:dyDescent="0.25">
      <c r="A104" s="11">
        <f>A97</f>
        <v>2</v>
      </c>
      <c r="B104" s="11">
        <f>B97</f>
        <v>2</v>
      </c>
      <c r="C104" s="8" t="s">
        <v>23</v>
      </c>
      <c r="D104" s="6" t="s">
        <v>25</v>
      </c>
      <c r="E104" s="31" t="s">
        <v>74</v>
      </c>
      <c r="F104" s="32">
        <v>210</v>
      </c>
      <c r="G104" s="32">
        <v>1.75</v>
      </c>
      <c r="H104" s="32">
        <v>5.59</v>
      </c>
      <c r="I104" s="32">
        <v>5.83</v>
      </c>
      <c r="J104" s="32">
        <v>81.06</v>
      </c>
      <c r="K104" s="33">
        <v>186</v>
      </c>
      <c r="L104" s="32">
        <v>11.68</v>
      </c>
    </row>
    <row r="105" spans="1:12" ht="15" x14ac:dyDescent="0.25">
      <c r="A105" s="12"/>
      <c r="B105" s="13"/>
      <c r="C105" s="9"/>
      <c r="D105" s="6" t="s">
        <v>20</v>
      </c>
      <c r="E105" s="51" t="s">
        <v>75</v>
      </c>
      <c r="F105" s="32">
        <v>240</v>
      </c>
      <c r="G105" s="32">
        <v>13.12</v>
      </c>
      <c r="H105" s="32">
        <v>31.14</v>
      </c>
      <c r="I105" s="32">
        <v>29.21</v>
      </c>
      <c r="J105" s="32">
        <v>462.05</v>
      </c>
      <c r="K105" s="33">
        <v>590</v>
      </c>
      <c r="L105" s="32">
        <v>49.96</v>
      </c>
    </row>
    <row r="106" spans="1:12" ht="15" x14ac:dyDescent="0.25">
      <c r="A106" s="12"/>
      <c r="B106" s="13"/>
      <c r="C106" s="9"/>
      <c r="D106" s="6" t="s">
        <v>21</v>
      </c>
      <c r="E106" s="51" t="s">
        <v>45</v>
      </c>
      <c r="F106" s="32">
        <v>200</v>
      </c>
      <c r="G106" s="32">
        <v>0.36</v>
      </c>
      <c r="H106" s="32"/>
      <c r="I106" s="32">
        <v>28.17</v>
      </c>
      <c r="J106" s="32">
        <v>109.25</v>
      </c>
      <c r="K106" s="33">
        <v>867</v>
      </c>
      <c r="L106" s="32">
        <v>10.1</v>
      </c>
    </row>
    <row r="107" spans="1:12" ht="15" x14ac:dyDescent="0.25">
      <c r="A107" s="12"/>
      <c r="B107" s="13"/>
      <c r="C107" s="9"/>
      <c r="D107" s="6" t="s">
        <v>29</v>
      </c>
      <c r="E107" s="51" t="s">
        <v>40</v>
      </c>
      <c r="F107" s="32">
        <v>30</v>
      </c>
      <c r="G107" s="32">
        <v>1.98</v>
      </c>
      <c r="H107" s="32">
        <v>0.36</v>
      </c>
      <c r="I107" s="32">
        <v>13.5</v>
      </c>
      <c r="J107" s="32">
        <v>54.3</v>
      </c>
      <c r="K107" s="33"/>
      <c r="L107" s="32">
        <v>3.27</v>
      </c>
    </row>
    <row r="108" spans="1:12" ht="15" x14ac:dyDescent="0.25">
      <c r="A108" s="12"/>
      <c r="B108" s="13"/>
      <c r="C108" s="9"/>
      <c r="D108" s="6" t="s">
        <v>76</v>
      </c>
      <c r="E108" s="31" t="s">
        <v>66</v>
      </c>
      <c r="F108" s="32">
        <v>30</v>
      </c>
      <c r="G108" s="32">
        <v>2.2799999999999998</v>
      </c>
      <c r="H108" s="32">
        <v>0.24</v>
      </c>
      <c r="I108" s="32">
        <v>14.58</v>
      </c>
      <c r="J108" s="32">
        <v>71.400000000000006</v>
      </c>
      <c r="K108" s="33"/>
      <c r="L108" s="32">
        <v>4.3099999999999996</v>
      </c>
    </row>
    <row r="109" spans="1:12" ht="15" x14ac:dyDescent="0.25">
      <c r="A109" s="12"/>
      <c r="B109" s="13"/>
      <c r="C109" s="9"/>
      <c r="D109" s="6"/>
      <c r="E109" s="52"/>
      <c r="F109" s="32"/>
      <c r="G109" s="32"/>
      <c r="H109" s="32"/>
      <c r="I109" s="32"/>
      <c r="J109" s="32"/>
      <c r="K109" s="33"/>
      <c r="L109" s="32"/>
    </row>
    <row r="110" spans="1:12" ht="15.75" thickBot="1" x14ac:dyDescent="0.3">
      <c r="A110" s="12"/>
      <c r="B110" s="13"/>
      <c r="C110" s="9"/>
      <c r="D110" s="89" t="s">
        <v>30</v>
      </c>
      <c r="E110" s="90"/>
      <c r="F110" s="91">
        <f>SUM(F104:F109)</f>
        <v>710</v>
      </c>
      <c r="G110" s="91">
        <f>SUM(G104:G109)</f>
        <v>19.489999999999998</v>
      </c>
      <c r="H110" s="91">
        <f>SUM(H104:H109)</f>
        <v>37.330000000000005</v>
      </c>
      <c r="I110" s="91">
        <f>SUM(I104:I109)</f>
        <v>91.29</v>
      </c>
      <c r="J110" s="91">
        <f>SUM(J104:J109)</f>
        <v>778.06</v>
      </c>
      <c r="K110" s="92"/>
      <c r="L110" s="91">
        <f>SUM(L104:L109)</f>
        <v>79.319999999999993</v>
      </c>
    </row>
    <row r="111" spans="1:12" ht="15.75" thickBot="1" x14ac:dyDescent="0.25">
      <c r="A111" s="93">
        <f>A97</f>
        <v>2</v>
      </c>
      <c r="B111" s="94">
        <f>B97</f>
        <v>2</v>
      </c>
      <c r="C111" s="106" t="s">
        <v>4</v>
      </c>
      <c r="D111" s="107"/>
      <c r="E111" s="98"/>
      <c r="F111" s="99">
        <f>F103+F110</f>
        <v>1237</v>
      </c>
      <c r="G111" s="99">
        <f>G103+G110</f>
        <v>35.549999999999997</v>
      </c>
      <c r="H111" s="99">
        <f>H103+H110</f>
        <v>59.03</v>
      </c>
      <c r="I111" s="99">
        <f>I103+I110</f>
        <v>175.62</v>
      </c>
      <c r="J111" s="99">
        <f>J103+J110</f>
        <v>1354.74</v>
      </c>
      <c r="K111" s="99"/>
      <c r="L111" s="100">
        <f>L103+L110</f>
        <v>158.63999999999999</v>
      </c>
    </row>
    <row r="112" spans="1:12" ht="15" x14ac:dyDescent="0.25">
      <c r="A112" s="16">
        <v>2</v>
      </c>
      <c r="B112" s="17">
        <v>3</v>
      </c>
      <c r="C112" s="18" t="s">
        <v>19</v>
      </c>
      <c r="D112" s="5" t="s">
        <v>24</v>
      </c>
      <c r="E112" s="46" t="s">
        <v>60</v>
      </c>
      <c r="F112" s="29">
        <v>60</v>
      </c>
      <c r="G112" s="29">
        <v>0.86</v>
      </c>
      <c r="H112" s="29">
        <v>4.05</v>
      </c>
      <c r="I112" s="29">
        <v>5.0199999999999996</v>
      </c>
      <c r="J112" s="29">
        <v>59.9</v>
      </c>
      <c r="K112" s="30">
        <v>52</v>
      </c>
      <c r="L112" s="29">
        <v>4.75</v>
      </c>
    </row>
    <row r="113" spans="1:12" ht="15" x14ac:dyDescent="0.25">
      <c r="A113" s="19"/>
      <c r="B113" s="13"/>
      <c r="C113" s="9"/>
      <c r="D113" s="39" t="s">
        <v>26</v>
      </c>
      <c r="E113" s="53" t="s">
        <v>48</v>
      </c>
      <c r="F113" s="32">
        <v>90</v>
      </c>
      <c r="G113" s="32">
        <v>8.64</v>
      </c>
      <c r="H113" s="32">
        <v>11.78</v>
      </c>
      <c r="I113" s="32">
        <v>4.04</v>
      </c>
      <c r="J113" s="32">
        <v>215.65</v>
      </c>
      <c r="K113" s="33">
        <v>591</v>
      </c>
      <c r="L113" s="32">
        <v>51.73</v>
      </c>
    </row>
    <row r="114" spans="1:12" ht="15" x14ac:dyDescent="0.25">
      <c r="A114" s="19"/>
      <c r="B114" s="13"/>
      <c r="C114" s="9"/>
      <c r="D114" s="6" t="s">
        <v>27</v>
      </c>
      <c r="E114" s="46" t="s">
        <v>38</v>
      </c>
      <c r="F114" s="32">
        <v>150</v>
      </c>
      <c r="G114" s="32">
        <v>8.76</v>
      </c>
      <c r="H114" s="32">
        <v>6.09</v>
      </c>
      <c r="I114" s="32">
        <v>43.08</v>
      </c>
      <c r="J114" s="32">
        <v>271.43</v>
      </c>
      <c r="K114" s="33">
        <v>679</v>
      </c>
      <c r="L114" s="32">
        <v>16.73</v>
      </c>
    </row>
    <row r="115" spans="1:12" ht="15.75" customHeight="1" x14ac:dyDescent="0.25">
      <c r="A115" s="19"/>
      <c r="B115" s="13"/>
      <c r="C115" s="9"/>
      <c r="D115" s="6" t="s">
        <v>21</v>
      </c>
      <c r="E115" s="47" t="s">
        <v>49</v>
      </c>
      <c r="F115" s="32">
        <v>200</v>
      </c>
      <c r="G115" s="32">
        <v>0.2</v>
      </c>
      <c r="H115" s="32">
        <v>0.05</v>
      </c>
      <c r="I115" s="32">
        <v>15.01</v>
      </c>
      <c r="J115" s="32">
        <v>56.85</v>
      </c>
      <c r="K115" s="33">
        <v>943</v>
      </c>
      <c r="L115" s="32">
        <v>3.8</v>
      </c>
    </row>
    <row r="116" spans="1:12" ht="15" x14ac:dyDescent="0.25">
      <c r="A116" s="19"/>
      <c r="B116" s="13"/>
      <c r="C116" s="9"/>
      <c r="D116" s="6" t="s">
        <v>29</v>
      </c>
      <c r="E116" s="31" t="s">
        <v>40</v>
      </c>
      <c r="F116" s="32">
        <v>20</v>
      </c>
      <c r="G116" s="32">
        <v>1.32</v>
      </c>
      <c r="H116" s="32">
        <v>0.24</v>
      </c>
      <c r="I116" s="32">
        <v>9</v>
      </c>
      <c r="J116" s="32">
        <v>36.200000000000003</v>
      </c>
      <c r="K116" s="33"/>
      <c r="L116" s="32">
        <v>2.31</v>
      </c>
    </row>
    <row r="117" spans="1:12" ht="15" x14ac:dyDescent="0.25">
      <c r="A117" s="19"/>
      <c r="B117" s="13"/>
      <c r="C117" s="9"/>
      <c r="D117" s="39"/>
      <c r="E117" s="46"/>
      <c r="F117" s="32"/>
      <c r="G117" s="32"/>
      <c r="H117" s="32"/>
      <c r="I117" s="32"/>
      <c r="J117" s="32"/>
      <c r="K117" s="33"/>
      <c r="L117" s="32"/>
    </row>
    <row r="118" spans="1:12" ht="15" x14ac:dyDescent="0.25">
      <c r="A118" s="20"/>
      <c r="B118" s="15"/>
      <c r="C118" s="7"/>
      <c r="D118" s="84" t="s">
        <v>30</v>
      </c>
      <c r="E118" s="85"/>
      <c r="F118" s="86">
        <f>SUM(F112:F117)</f>
        <v>520</v>
      </c>
      <c r="G118" s="86">
        <f>SUM(G112:G117)</f>
        <v>19.779999999999998</v>
      </c>
      <c r="H118" s="86">
        <f>SUM(H112:H117)</f>
        <v>22.209999999999997</v>
      </c>
      <c r="I118" s="86">
        <f>SUM(I112:I117)</f>
        <v>76.150000000000006</v>
      </c>
      <c r="J118" s="104">
        <f>SUM(J112:J117)</f>
        <v>640.03000000000009</v>
      </c>
      <c r="K118" s="87"/>
      <c r="L118" s="86">
        <f>SUM(L112:L117)</f>
        <v>79.319999999999993</v>
      </c>
    </row>
    <row r="119" spans="1:12" ht="15" x14ac:dyDescent="0.25">
      <c r="A119" s="21">
        <f>A112</f>
        <v>2</v>
      </c>
      <c r="B119" s="11">
        <f>B112</f>
        <v>3</v>
      </c>
      <c r="C119" s="8" t="s">
        <v>23</v>
      </c>
      <c r="D119" s="6" t="s">
        <v>25</v>
      </c>
      <c r="E119" s="31" t="s">
        <v>71</v>
      </c>
      <c r="F119" s="32">
        <v>200</v>
      </c>
      <c r="G119" s="32">
        <v>2.14</v>
      </c>
      <c r="H119" s="32">
        <v>2.2799999999999998</v>
      </c>
      <c r="I119" s="32">
        <v>15.04</v>
      </c>
      <c r="J119" s="32">
        <v>90.06</v>
      </c>
      <c r="K119" s="33">
        <v>217</v>
      </c>
      <c r="L119" s="32">
        <v>5.76</v>
      </c>
    </row>
    <row r="120" spans="1:12" ht="15" x14ac:dyDescent="0.25">
      <c r="A120" s="19"/>
      <c r="B120" s="13"/>
      <c r="C120" s="9"/>
      <c r="D120" s="6" t="s">
        <v>26</v>
      </c>
      <c r="E120" s="70" t="s">
        <v>50</v>
      </c>
      <c r="F120" s="32">
        <v>90</v>
      </c>
      <c r="G120" s="32">
        <v>14.36</v>
      </c>
      <c r="H120" s="32">
        <v>10.71</v>
      </c>
      <c r="I120" s="32">
        <v>14.44</v>
      </c>
      <c r="J120" s="32">
        <v>247.17</v>
      </c>
      <c r="K120" s="33">
        <v>667</v>
      </c>
      <c r="L120" s="32">
        <v>43.69</v>
      </c>
    </row>
    <row r="121" spans="1:12" ht="15" x14ac:dyDescent="0.25">
      <c r="A121" s="19"/>
      <c r="B121" s="13"/>
      <c r="C121" s="9"/>
      <c r="D121" s="6" t="s">
        <v>27</v>
      </c>
      <c r="E121" s="54" t="s">
        <v>56</v>
      </c>
      <c r="F121" s="32">
        <v>150</v>
      </c>
      <c r="G121" s="32">
        <v>2.4900000000000002</v>
      </c>
      <c r="H121" s="32">
        <v>7.23</v>
      </c>
      <c r="I121" s="32">
        <v>16.61</v>
      </c>
      <c r="J121" s="32">
        <v>141.93</v>
      </c>
      <c r="K121" s="33">
        <v>716</v>
      </c>
      <c r="L121" s="32">
        <v>10.17</v>
      </c>
    </row>
    <row r="122" spans="1:12" ht="15" x14ac:dyDescent="0.25">
      <c r="A122" s="19"/>
      <c r="B122" s="13"/>
      <c r="C122" s="9"/>
      <c r="D122" s="6" t="s">
        <v>21</v>
      </c>
      <c r="E122" s="54" t="s">
        <v>58</v>
      </c>
      <c r="F122" s="32">
        <v>200</v>
      </c>
      <c r="G122" s="32">
        <v>0.16</v>
      </c>
      <c r="H122" s="32">
        <v>0.16</v>
      </c>
      <c r="I122" s="32">
        <v>27.87</v>
      </c>
      <c r="J122" s="32">
        <v>109.76</v>
      </c>
      <c r="K122" s="33">
        <v>859</v>
      </c>
      <c r="L122" s="32">
        <v>12.77</v>
      </c>
    </row>
    <row r="123" spans="1:12" ht="15" x14ac:dyDescent="0.25">
      <c r="A123" s="19"/>
      <c r="B123" s="13"/>
      <c r="C123" s="9"/>
      <c r="D123" s="6" t="s">
        <v>29</v>
      </c>
      <c r="E123" s="54" t="s">
        <v>40</v>
      </c>
      <c r="F123" s="32">
        <v>30</v>
      </c>
      <c r="G123" s="32">
        <v>1.98</v>
      </c>
      <c r="H123" s="32">
        <v>0.36</v>
      </c>
      <c r="I123" s="32">
        <v>13.5</v>
      </c>
      <c r="J123" s="32">
        <v>54.3</v>
      </c>
      <c r="K123" s="33"/>
      <c r="L123" s="32">
        <v>2.99</v>
      </c>
    </row>
    <row r="124" spans="1:12" ht="15" x14ac:dyDescent="0.25">
      <c r="A124" s="19"/>
      <c r="B124" s="13"/>
      <c r="C124" s="9"/>
      <c r="D124" s="6" t="s">
        <v>76</v>
      </c>
      <c r="E124" s="54" t="s">
        <v>69</v>
      </c>
      <c r="F124" s="32">
        <v>30</v>
      </c>
      <c r="G124" s="32">
        <v>2.2799999999999998</v>
      </c>
      <c r="H124" s="32">
        <v>0.24</v>
      </c>
      <c r="I124" s="32">
        <v>14.58</v>
      </c>
      <c r="J124" s="32">
        <v>71.400000000000006</v>
      </c>
      <c r="K124" s="33"/>
      <c r="L124" s="32">
        <v>3.94</v>
      </c>
    </row>
    <row r="125" spans="1:12" ht="15" x14ac:dyDescent="0.25">
      <c r="A125" s="19"/>
      <c r="B125" s="13"/>
      <c r="C125" s="9"/>
      <c r="D125" s="6"/>
      <c r="E125" s="54"/>
      <c r="F125" s="32"/>
      <c r="G125" s="32"/>
      <c r="H125" s="32"/>
      <c r="I125" s="32"/>
      <c r="J125" s="32"/>
      <c r="K125" s="33"/>
      <c r="L125" s="32"/>
    </row>
    <row r="126" spans="1:12" ht="15.75" thickBot="1" x14ac:dyDescent="0.3">
      <c r="A126" s="19"/>
      <c r="B126" s="13"/>
      <c r="C126" s="9"/>
      <c r="D126" s="89" t="s">
        <v>30</v>
      </c>
      <c r="E126" s="90"/>
      <c r="F126" s="91">
        <f>SUM(F119:F125)</f>
        <v>700</v>
      </c>
      <c r="G126" s="91">
        <f>SUM(G119:G125)</f>
        <v>23.410000000000004</v>
      </c>
      <c r="H126" s="91">
        <f>SUM(H119:H125)</f>
        <v>20.979999999999997</v>
      </c>
      <c r="I126" s="91">
        <f>SUM(I119:I125)</f>
        <v>102.03999999999999</v>
      </c>
      <c r="J126" s="91">
        <f>SUM(J119:J125)</f>
        <v>714.62</v>
      </c>
      <c r="K126" s="92"/>
      <c r="L126" s="91">
        <f>SUM(L119:L125)</f>
        <v>79.319999999999993</v>
      </c>
    </row>
    <row r="127" spans="1:12" ht="15.75" thickBot="1" x14ac:dyDescent="0.25">
      <c r="A127" s="93">
        <f>A112</f>
        <v>2</v>
      </c>
      <c r="B127" s="94">
        <f>B112</f>
        <v>3</v>
      </c>
      <c r="C127" s="106" t="s">
        <v>4</v>
      </c>
      <c r="D127" s="107"/>
      <c r="E127" s="98"/>
      <c r="F127" s="99">
        <f>F118+F126</f>
        <v>1220</v>
      </c>
      <c r="G127" s="99">
        <f>G118+G126</f>
        <v>43.19</v>
      </c>
      <c r="H127" s="99">
        <f>H118+H126</f>
        <v>43.19</v>
      </c>
      <c r="I127" s="99">
        <f>I118+I126</f>
        <v>178.19</v>
      </c>
      <c r="J127" s="99">
        <f>J118+J126</f>
        <v>1354.65</v>
      </c>
      <c r="K127" s="99"/>
      <c r="L127" s="100">
        <f>L118+L126</f>
        <v>158.63999999999999</v>
      </c>
    </row>
    <row r="128" spans="1:12" ht="15" x14ac:dyDescent="0.25">
      <c r="A128" s="16">
        <v>2</v>
      </c>
      <c r="B128" s="17">
        <v>4</v>
      </c>
      <c r="C128" s="18" t="s">
        <v>19</v>
      </c>
      <c r="D128" s="5" t="s">
        <v>24</v>
      </c>
      <c r="E128" s="55" t="s">
        <v>70</v>
      </c>
      <c r="F128" s="29">
        <v>60</v>
      </c>
      <c r="G128" s="29">
        <v>1.02</v>
      </c>
      <c r="H128" s="29">
        <v>3.05</v>
      </c>
      <c r="I128" s="29">
        <v>5.94</v>
      </c>
      <c r="J128" s="29">
        <v>54.81</v>
      </c>
      <c r="K128" s="30">
        <v>83</v>
      </c>
      <c r="L128" s="29">
        <v>12.12</v>
      </c>
    </row>
    <row r="129" spans="1:12" ht="15" x14ac:dyDescent="0.25">
      <c r="A129" s="19"/>
      <c r="B129" s="13"/>
      <c r="C129" s="9"/>
      <c r="D129" s="39" t="s">
        <v>26</v>
      </c>
      <c r="E129" s="54" t="s">
        <v>65</v>
      </c>
      <c r="F129" s="32">
        <v>140</v>
      </c>
      <c r="G129" s="32">
        <v>8.6</v>
      </c>
      <c r="H129" s="32">
        <v>15.64</v>
      </c>
      <c r="I129" s="32">
        <v>16.27</v>
      </c>
      <c r="J129" s="32">
        <v>250.12</v>
      </c>
      <c r="K129" s="33" t="s">
        <v>87</v>
      </c>
      <c r="L129" s="32">
        <v>45.71</v>
      </c>
    </row>
    <row r="130" spans="1:12" ht="15" x14ac:dyDescent="0.25">
      <c r="A130" s="19"/>
      <c r="B130" s="13"/>
      <c r="C130" s="9"/>
      <c r="D130" s="6" t="s">
        <v>27</v>
      </c>
      <c r="E130" s="54" t="s">
        <v>41</v>
      </c>
      <c r="F130" s="32">
        <v>150</v>
      </c>
      <c r="G130" s="32">
        <v>5.32</v>
      </c>
      <c r="H130" s="32">
        <v>4.37</v>
      </c>
      <c r="I130" s="32">
        <v>35.54</v>
      </c>
      <c r="J130" s="32">
        <v>210.9</v>
      </c>
      <c r="K130" s="33">
        <v>688</v>
      </c>
      <c r="L130" s="32">
        <v>11.91</v>
      </c>
    </row>
    <row r="131" spans="1:12" ht="15" x14ac:dyDescent="0.25">
      <c r="A131" s="19"/>
      <c r="B131" s="13"/>
      <c r="C131" s="71"/>
      <c r="D131" s="6" t="s">
        <v>21</v>
      </c>
      <c r="E131" s="74" t="s">
        <v>55</v>
      </c>
      <c r="F131" s="32">
        <v>200</v>
      </c>
      <c r="G131" s="32">
        <v>0.14000000000000001</v>
      </c>
      <c r="H131" s="32">
        <v>0.02</v>
      </c>
      <c r="I131" s="32">
        <v>24.43</v>
      </c>
      <c r="J131" s="32">
        <v>96.4</v>
      </c>
      <c r="K131" s="33">
        <v>1008</v>
      </c>
      <c r="L131" s="32">
        <v>7.85</v>
      </c>
    </row>
    <row r="132" spans="1:12" ht="15" x14ac:dyDescent="0.25">
      <c r="A132" s="19"/>
      <c r="B132" s="13"/>
      <c r="C132" s="71"/>
      <c r="D132" s="6" t="s">
        <v>29</v>
      </c>
      <c r="E132" s="74" t="s">
        <v>40</v>
      </c>
      <c r="F132" s="32">
        <v>20</v>
      </c>
      <c r="G132" s="32">
        <v>1.32</v>
      </c>
      <c r="H132" s="32">
        <v>0.24</v>
      </c>
      <c r="I132" s="32">
        <v>9</v>
      </c>
      <c r="J132" s="32">
        <v>36.200000000000003</v>
      </c>
      <c r="K132" s="33"/>
      <c r="L132" s="32">
        <v>1.73</v>
      </c>
    </row>
    <row r="133" spans="1:12" ht="15" x14ac:dyDescent="0.25">
      <c r="A133" s="19"/>
      <c r="B133" s="13"/>
      <c r="C133" s="71"/>
      <c r="D133" s="39"/>
      <c r="E133" s="31"/>
      <c r="F133" s="32"/>
      <c r="G133" s="32"/>
      <c r="H133" s="32"/>
      <c r="I133" s="32"/>
      <c r="J133" s="32"/>
      <c r="K133" s="33"/>
      <c r="L133" s="32"/>
    </row>
    <row r="134" spans="1:12" ht="15" x14ac:dyDescent="0.25">
      <c r="A134" s="20"/>
      <c r="B134" s="15"/>
      <c r="C134" s="72"/>
      <c r="D134" s="84" t="s">
        <v>30</v>
      </c>
      <c r="E134" s="85"/>
      <c r="F134" s="86">
        <f>SUM(F128:F133)</f>
        <v>570</v>
      </c>
      <c r="G134" s="86">
        <f>SUM(G128:G133)</f>
        <v>16.399999999999999</v>
      </c>
      <c r="H134" s="86">
        <f>SUM(H128:H133)</f>
        <v>23.32</v>
      </c>
      <c r="I134" s="86">
        <f>SUM(I128:I133)</f>
        <v>91.18</v>
      </c>
      <c r="J134" s="104">
        <f>SUM(J128:J133)</f>
        <v>648.43000000000006</v>
      </c>
      <c r="K134" s="87"/>
      <c r="L134" s="86">
        <f>SUM(L128:L133)</f>
        <v>79.319999999999993</v>
      </c>
    </row>
    <row r="135" spans="1:12" ht="15" x14ac:dyDescent="0.25">
      <c r="A135" s="21">
        <f>A128</f>
        <v>2</v>
      </c>
      <c r="B135" s="11">
        <f>B128</f>
        <v>4</v>
      </c>
      <c r="C135" s="73" t="s">
        <v>23</v>
      </c>
      <c r="D135" s="75" t="s">
        <v>25</v>
      </c>
      <c r="E135" s="76" t="s">
        <v>78</v>
      </c>
      <c r="F135" s="32">
        <v>210</v>
      </c>
      <c r="G135" s="32">
        <v>1.76</v>
      </c>
      <c r="H135" s="32">
        <v>5.62</v>
      </c>
      <c r="I135" s="32">
        <v>10.54</v>
      </c>
      <c r="J135" s="32">
        <v>99.77</v>
      </c>
      <c r="K135" s="33">
        <v>170</v>
      </c>
      <c r="L135" s="32">
        <v>9.9600000000000009</v>
      </c>
    </row>
    <row r="136" spans="1:12" ht="15" x14ac:dyDescent="0.25">
      <c r="A136" s="19"/>
      <c r="B136" s="13"/>
      <c r="C136" s="71"/>
      <c r="D136" s="75" t="s">
        <v>20</v>
      </c>
      <c r="E136" s="76" t="s">
        <v>54</v>
      </c>
      <c r="F136" s="32">
        <v>240</v>
      </c>
      <c r="G136" s="32">
        <v>14.98</v>
      </c>
      <c r="H136" s="32">
        <v>26.39</v>
      </c>
      <c r="I136" s="32">
        <v>50.72</v>
      </c>
      <c r="J136" s="32">
        <v>505.41</v>
      </c>
      <c r="K136" s="33">
        <v>601</v>
      </c>
      <c r="L136" s="32">
        <v>57.75</v>
      </c>
    </row>
    <row r="137" spans="1:12" ht="15" x14ac:dyDescent="0.25">
      <c r="A137" s="19"/>
      <c r="B137" s="13"/>
      <c r="C137" s="71"/>
      <c r="D137" s="75" t="s">
        <v>21</v>
      </c>
      <c r="E137" s="76" t="s">
        <v>42</v>
      </c>
      <c r="F137" s="32">
        <v>200</v>
      </c>
      <c r="G137" s="32">
        <v>0.44</v>
      </c>
      <c r="H137" s="32"/>
      <c r="I137" s="32">
        <v>31.76</v>
      </c>
      <c r="J137" s="32">
        <v>115.6</v>
      </c>
      <c r="K137" s="33">
        <v>868</v>
      </c>
      <c r="L137" s="32">
        <v>5.72</v>
      </c>
    </row>
    <row r="138" spans="1:12" ht="15" x14ac:dyDescent="0.25">
      <c r="A138" s="19"/>
      <c r="B138" s="13"/>
      <c r="C138" s="71"/>
      <c r="D138" s="75" t="s">
        <v>29</v>
      </c>
      <c r="E138" s="76" t="s">
        <v>40</v>
      </c>
      <c r="F138" s="32">
        <v>30</v>
      </c>
      <c r="G138" s="32">
        <v>1.98</v>
      </c>
      <c r="H138" s="32">
        <v>0.36</v>
      </c>
      <c r="I138" s="32">
        <v>13.5</v>
      </c>
      <c r="J138" s="32">
        <v>54.3</v>
      </c>
      <c r="K138" s="33"/>
      <c r="L138" s="32">
        <v>2.54</v>
      </c>
    </row>
    <row r="139" spans="1:12" ht="15" x14ac:dyDescent="0.25">
      <c r="A139" s="19"/>
      <c r="B139" s="13"/>
      <c r="C139" s="71"/>
      <c r="D139" s="75" t="s">
        <v>29</v>
      </c>
      <c r="E139" s="76" t="s">
        <v>66</v>
      </c>
      <c r="F139" s="32">
        <v>30</v>
      </c>
      <c r="G139" s="32">
        <v>2.2799999999999998</v>
      </c>
      <c r="H139" s="32">
        <v>0.24</v>
      </c>
      <c r="I139" s="32">
        <v>14.58</v>
      </c>
      <c r="J139" s="32">
        <v>71.400000000000006</v>
      </c>
      <c r="K139" s="33"/>
      <c r="L139" s="32">
        <v>3.35</v>
      </c>
    </row>
    <row r="140" spans="1:12" ht="15" x14ac:dyDescent="0.25">
      <c r="A140" s="19"/>
      <c r="B140" s="13"/>
      <c r="C140" s="9"/>
      <c r="D140" s="7"/>
      <c r="E140" s="69"/>
      <c r="F140" s="32"/>
      <c r="G140" s="32"/>
      <c r="H140" s="32"/>
      <c r="I140" s="32"/>
      <c r="J140" s="32"/>
      <c r="K140" s="33"/>
      <c r="L140" s="32"/>
    </row>
    <row r="141" spans="1:12" ht="15.75" thickBot="1" x14ac:dyDescent="0.3">
      <c r="A141" s="19"/>
      <c r="B141" s="13"/>
      <c r="C141" s="88"/>
      <c r="D141" s="89" t="s">
        <v>30</v>
      </c>
      <c r="E141" s="90"/>
      <c r="F141" s="91">
        <f>SUM(F135:F140)</f>
        <v>710</v>
      </c>
      <c r="G141" s="91">
        <f>SUM(G135:G140)</f>
        <v>21.440000000000005</v>
      </c>
      <c r="H141" s="91">
        <f>SUM(H135:H140)</f>
        <v>32.61</v>
      </c>
      <c r="I141" s="91">
        <f>SUM(I135:I140)</f>
        <v>121.1</v>
      </c>
      <c r="J141" s="91">
        <f>SUM(J135:J140)</f>
        <v>846.48</v>
      </c>
      <c r="K141" s="92"/>
      <c r="L141" s="91">
        <f>SUM(L135:L140)</f>
        <v>79.320000000000007</v>
      </c>
    </row>
    <row r="142" spans="1:12" ht="15.75" thickBot="1" x14ac:dyDescent="0.25">
      <c r="A142" s="93">
        <f>A128</f>
        <v>2</v>
      </c>
      <c r="B142" s="94">
        <f>B128</f>
        <v>4</v>
      </c>
      <c r="C142" s="106" t="s">
        <v>4</v>
      </c>
      <c r="D142" s="107"/>
      <c r="E142" s="95"/>
      <c r="F142" s="96">
        <f>F134+F141</f>
        <v>1280</v>
      </c>
      <c r="G142" s="96">
        <f>G134+G141</f>
        <v>37.840000000000003</v>
      </c>
      <c r="H142" s="96">
        <f>H134+H141</f>
        <v>55.93</v>
      </c>
      <c r="I142" s="96">
        <f>I134+I141</f>
        <v>212.28</v>
      </c>
      <c r="J142" s="96">
        <f>J134+J141</f>
        <v>1494.91</v>
      </c>
      <c r="K142" s="96"/>
      <c r="L142" s="97">
        <f>L134+L141</f>
        <v>158.63999999999999</v>
      </c>
    </row>
    <row r="143" spans="1:12" ht="15" x14ac:dyDescent="0.25">
      <c r="A143" s="16">
        <v>2</v>
      </c>
      <c r="B143" s="17">
        <v>5</v>
      </c>
      <c r="C143" s="18" t="s">
        <v>19</v>
      </c>
      <c r="D143" s="6" t="s">
        <v>20</v>
      </c>
      <c r="E143" s="28" t="s">
        <v>86</v>
      </c>
      <c r="F143" s="29">
        <v>170</v>
      </c>
      <c r="G143" s="29">
        <v>20.64</v>
      </c>
      <c r="H143" s="29">
        <v>14.57</v>
      </c>
      <c r="I143" s="29">
        <v>43.46</v>
      </c>
      <c r="J143" s="29">
        <v>333.8</v>
      </c>
      <c r="K143" s="30">
        <v>469</v>
      </c>
      <c r="L143" s="29">
        <v>60.4</v>
      </c>
    </row>
    <row r="144" spans="1:12" ht="15" x14ac:dyDescent="0.25">
      <c r="A144" s="19"/>
      <c r="B144" s="13"/>
      <c r="C144" s="9"/>
      <c r="D144" s="6" t="s">
        <v>21</v>
      </c>
      <c r="E144" s="31" t="s">
        <v>49</v>
      </c>
      <c r="F144" s="32">
        <v>200</v>
      </c>
      <c r="G144" s="32">
        <v>0.2</v>
      </c>
      <c r="H144" s="32">
        <v>0.05</v>
      </c>
      <c r="I144" s="32">
        <v>15.01</v>
      </c>
      <c r="J144" s="32">
        <v>56.85</v>
      </c>
      <c r="K144" s="33">
        <v>943</v>
      </c>
      <c r="L144" s="32">
        <v>2.31</v>
      </c>
    </row>
    <row r="145" spans="1:12" ht="15" x14ac:dyDescent="0.25">
      <c r="A145" s="19"/>
      <c r="B145" s="13"/>
      <c r="C145" s="9"/>
      <c r="D145" s="6" t="s">
        <v>28</v>
      </c>
      <c r="E145" s="31" t="s">
        <v>66</v>
      </c>
      <c r="F145" s="32">
        <v>30</v>
      </c>
      <c r="G145" s="32">
        <v>2.2799999999999998</v>
      </c>
      <c r="H145" s="32">
        <v>0.24</v>
      </c>
      <c r="I145" s="32">
        <v>14.58</v>
      </c>
      <c r="J145" s="32">
        <v>71.400000000000006</v>
      </c>
      <c r="K145" s="33"/>
      <c r="L145" s="32">
        <v>2.76</v>
      </c>
    </row>
    <row r="146" spans="1:12" ht="15" x14ac:dyDescent="0.25">
      <c r="A146" s="19"/>
      <c r="B146" s="13"/>
      <c r="C146" s="9"/>
      <c r="D146" s="6" t="s">
        <v>22</v>
      </c>
      <c r="E146" s="31" t="s">
        <v>79</v>
      </c>
      <c r="F146" s="32">
        <v>100</v>
      </c>
      <c r="G146" s="32">
        <v>0.4</v>
      </c>
      <c r="H146" s="32">
        <v>0.12</v>
      </c>
      <c r="I146" s="32">
        <v>13.81</v>
      </c>
      <c r="J146" s="32">
        <v>47</v>
      </c>
      <c r="K146" s="33">
        <v>338</v>
      </c>
      <c r="L146" s="32">
        <v>13.85</v>
      </c>
    </row>
    <row r="147" spans="1:12" ht="15" x14ac:dyDescent="0.25">
      <c r="A147" s="19"/>
      <c r="B147" s="13"/>
      <c r="C147" s="9"/>
      <c r="D147" s="6"/>
      <c r="E147" s="31"/>
      <c r="F147" s="32"/>
      <c r="G147" s="32"/>
      <c r="H147" s="32"/>
      <c r="I147" s="32"/>
      <c r="J147" s="32"/>
      <c r="K147" s="33"/>
      <c r="L147" s="32"/>
    </row>
    <row r="148" spans="1:12" ht="15.75" customHeight="1" x14ac:dyDescent="0.25">
      <c r="A148" s="20"/>
      <c r="B148" s="15"/>
      <c r="C148" s="7"/>
      <c r="D148" s="84" t="s">
        <v>30</v>
      </c>
      <c r="E148" s="85"/>
      <c r="F148" s="86">
        <f>SUM(F143:F147)</f>
        <v>500</v>
      </c>
      <c r="G148" s="86">
        <f>SUM(G143:G147)</f>
        <v>23.52</v>
      </c>
      <c r="H148" s="86">
        <f>SUM(H143:H147)</f>
        <v>14.98</v>
      </c>
      <c r="I148" s="86">
        <f>SUM(I143:I147)</f>
        <v>86.86</v>
      </c>
      <c r="J148" s="86">
        <f>SUM(J143:J147)</f>
        <v>509.05000000000007</v>
      </c>
      <c r="K148" s="87"/>
      <c r="L148" s="86">
        <f>SUM(L143:L147)</f>
        <v>79.319999999999993</v>
      </c>
    </row>
    <row r="149" spans="1:12" ht="15" x14ac:dyDescent="0.25">
      <c r="A149" s="21">
        <f>A143</f>
        <v>2</v>
      </c>
      <c r="B149" s="11">
        <f>B143</f>
        <v>5</v>
      </c>
      <c r="C149" s="8" t="s">
        <v>23</v>
      </c>
      <c r="D149" s="6" t="s">
        <v>25</v>
      </c>
      <c r="E149" s="31" t="s">
        <v>68</v>
      </c>
      <c r="F149" s="32">
        <v>200</v>
      </c>
      <c r="G149" s="32">
        <v>4.72</v>
      </c>
      <c r="H149" s="32">
        <v>4.43</v>
      </c>
      <c r="I149" s="32">
        <v>15.97</v>
      </c>
      <c r="J149" s="32">
        <v>123.39</v>
      </c>
      <c r="K149" s="33">
        <v>206</v>
      </c>
      <c r="L149" s="32">
        <v>6.09</v>
      </c>
    </row>
    <row r="150" spans="1:12" ht="15" x14ac:dyDescent="0.25">
      <c r="A150" s="19"/>
      <c r="B150" s="13"/>
      <c r="C150" s="9"/>
      <c r="D150" s="6" t="s">
        <v>26</v>
      </c>
      <c r="E150" s="31" t="s">
        <v>52</v>
      </c>
      <c r="F150" s="32">
        <v>90</v>
      </c>
      <c r="G150" s="32">
        <v>11.54</v>
      </c>
      <c r="H150" s="32">
        <v>7.97</v>
      </c>
      <c r="I150" s="32">
        <v>13.98</v>
      </c>
      <c r="J150" s="32">
        <v>175.73</v>
      </c>
      <c r="K150" s="33">
        <v>510</v>
      </c>
      <c r="L150" s="32">
        <v>29.9</v>
      </c>
    </row>
    <row r="151" spans="1:12" ht="15" x14ac:dyDescent="0.25">
      <c r="A151" s="19"/>
      <c r="B151" s="13"/>
      <c r="C151" s="9"/>
      <c r="D151" s="6" t="s">
        <v>27</v>
      </c>
      <c r="E151" s="31" t="s">
        <v>53</v>
      </c>
      <c r="F151" s="32">
        <v>150</v>
      </c>
      <c r="G151" s="32">
        <v>3.29</v>
      </c>
      <c r="H151" s="32">
        <v>4.88</v>
      </c>
      <c r="I151" s="32">
        <v>22</v>
      </c>
      <c r="J151" s="32">
        <v>151.07</v>
      </c>
      <c r="K151" s="33">
        <v>694</v>
      </c>
      <c r="L151" s="32">
        <v>14.49</v>
      </c>
    </row>
    <row r="152" spans="1:12" ht="15" x14ac:dyDescent="0.25">
      <c r="A152" s="19"/>
      <c r="B152" s="13"/>
      <c r="C152" s="9"/>
      <c r="D152" s="6" t="s">
        <v>21</v>
      </c>
      <c r="E152" s="31" t="s">
        <v>45</v>
      </c>
      <c r="F152" s="32">
        <v>200</v>
      </c>
      <c r="G152" s="32">
        <v>0.36</v>
      </c>
      <c r="H152" s="32"/>
      <c r="I152" s="32">
        <v>28.17</v>
      </c>
      <c r="J152" s="32">
        <v>109.25</v>
      </c>
      <c r="K152" s="33">
        <v>867</v>
      </c>
      <c r="L152" s="32">
        <v>8.31</v>
      </c>
    </row>
    <row r="153" spans="1:12" ht="15" x14ac:dyDescent="0.25">
      <c r="A153" s="19"/>
      <c r="B153" s="13"/>
      <c r="C153" s="9"/>
      <c r="D153" s="6" t="s">
        <v>29</v>
      </c>
      <c r="E153" s="31" t="s">
        <v>40</v>
      </c>
      <c r="F153" s="32">
        <v>30</v>
      </c>
      <c r="G153" s="32">
        <v>1.98</v>
      </c>
      <c r="H153" s="32">
        <v>0.36</v>
      </c>
      <c r="I153" s="32">
        <v>13.5</v>
      </c>
      <c r="J153" s="32">
        <v>54.3</v>
      </c>
      <c r="K153" s="33"/>
      <c r="L153" s="32">
        <v>2.69</v>
      </c>
    </row>
    <row r="154" spans="1:12" ht="15" x14ac:dyDescent="0.25">
      <c r="A154" s="19"/>
      <c r="B154" s="13"/>
      <c r="C154" s="9"/>
      <c r="D154" s="6" t="s">
        <v>22</v>
      </c>
      <c r="E154" s="31" t="s">
        <v>79</v>
      </c>
      <c r="F154" s="32">
        <v>100</v>
      </c>
      <c r="G154" s="32">
        <v>0.4</v>
      </c>
      <c r="H154" s="32">
        <v>0.12</v>
      </c>
      <c r="I154" s="32">
        <v>13.81</v>
      </c>
      <c r="J154" s="32">
        <v>47</v>
      </c>
      <c r="K154" s="33">
        <v>338</v>
      </c>
      <c r="L154" s="32">
        <v>17.84</v>
      </c>
    </row>
    <row r="155" spans="1:12" ht="15" x14ac:dyDescent="0.25">
      <c r="A155" s="19"/>
      <c r="B155" s="13"/>
      <c r="C155" s="9"/>
      <c r="D155" s="6"/>
      <c r="E155" s="31"/>
      <c r="F155" s="32"/>
      <c r="G155" s="32"/>
      <c r="H155" s="32"/>
      <c r="I155" s="32"/>
      <c r="J155" s="32"/>
      <c r="K155" s="33"/>
      <c r="L155" s="32"/>
    </row>
    <row r="156" spans="1:12" ht="15.75" thickBot="1" x14ac:dyDescent="0.3">
      <c r="A156" s="19"/>
      <c r="B156" s="13"/>
      <c r="C156" s="88"/>
      <c r="D156" s="89" t="s">
        <v>30</v>
      </c>
      <c r="E156" s="90"/>
      <c r="F156" s="91">
        <f>SUM(F149:F155)</f>
        <v>770</v>
      </c>
      <c r="G156" s="91">
        <f>SUM(G149:G155)</f>
        <v>22.289999999999996</v>
      </c>
      <c r="H156" s="91">
        <f>SUM(H149:H155)</f>
        <v>17.759999999999998</v>
      </c>
      <c r="I156" s="91">
        <f>SUM(I149:I155)</f>
        <v>107.43</v>
      </c>
      <c r="J156" s="91">
        <f>SUM(J149:J155)</f>
        <v>660.74</v>
      </c>
      <c r="K156" s="92"/>
      <c r="L156" s="91">
        <f>SUM(L149:L155)</f>
        <v>79.319999999999993</v>
      </c>
    </row>
    <row r="157" spans="1:12" ht="15.75" thickBot="1" x14ac:dyDescent="0.25">
      <c r="A157" s="93">
        <f>A143</f>
        <v>2</v>
      </c>
      <c r="B157" s="94">
        <f>B143</f>
        <v>5</v>
      </c>
      <c r="C157" s="106" t="s">
        <v>4</v>
      </c>
      <c r="D157" s="107"/>
      <c r="E157" s="95"/>
      <c r="F157" s="96">
        <f>F148+F156</f>
        <v>1270</v>
      </c>
      <c r="G157" s="96">
        <f>G148+G156</f>
        <v>45.809999999999995</v>
      </c>
      <c r="H157" s="96">
        <f>H148+H156</f>
        <v>32.739999999999995</v>
      </c>
      <c r="I157" s="96">
        <f>I148+I156</f>
        <v>194.29000000000002</v>
      </c>
      <c r="J157" s="96">
        <f>J148+J156</f>
        <v>1169.79</v>
      </c>
      <c r="K157" s="96"/>
      <c r="L157" s="97">
        <f>L148+L156</f>
        <v>158.63999999999999</v>
      </c>
    </row>
    <row r="158" spans="1:12" ht="13.5" thickBot="1" x14ac:dyDescent="0.25">
      <c r="A158" s="22"/>
      <c r="B158" s="23"/>
      <c r="C158" s="108" t="s">
        <v>5</v>
      </c>
      <c r="D158" s="108"/>
      <c r="E158" s="108"/>
      <c r="F158" s="105">
        <f>(F20+F35+F51+F66+F81+F96+F111+F127+F142+F157)/(IF(F20=0,0,1)+IF(F35=0,0,1)+IF(F51=0,0,1)+IF(F66=0,0,1)+IF(F81=0,0,1)+IF(F96=0,0,1)+IF(F111=0,0,1)+IF(F127=0,0,1)+IF(F142=0,0,1)+IF(F157=0,0,1))</f>
        <v>1240.4000000000001</v>
      </c>
      <c r="G158" s="105">
        <f>(G20+G35+G51+G66+G81+G96+G111+G127+G142+G157)/(IF(G20=0,0,1)+IF(G35=0,0,1)+IF(G51=0,0,1)+IF(G66=0,0,1)+IF(G81=0,0,1)+IF(G96=0,0,1)+IF(G111=0,0,1)+IF(G127=0,0,1)+IF(G142=0,0,1)+IF(G157=0,0,1))</f>
        <v>42.932000000000002</v>
      </c>
      <c r="H158" s="105">
        <f>(H20+H35+H51+H66+H81+H96+H111+H127+H142+H157)/(IF(H20=0,0,1)+IF(H35=0,0,1)+IF(H51=0,0,1)+IF(H66=0,0,1)+IF(H81=0,0,1)+IF(H96=0,0,1)+IF(H111=0,0,1)+IF(H127=0,0,1)+IF(H142=0,0,1)+IF(H157=0,0,1))</f>
        <v>43.936</v>
      </c>
      <c r="I158" s="105">
        <f>(I20+I35+I51+I66+I81+I96+I111+I127+I142+I157)/(IF(I20=0,0,1)+IF(I35=0,0,1)+IF(I51=0,0,1)+IF(I66=0,0,1)+IF(I81=0,0,1)+IF(I96=0,0,1)+IF(I111=0,0,1)+IF(I127=0,0,1)+IF(I142=0,0,1)+IF(I157=0,0,1))</f>
        <v>190.24100000000001</v>
      </c>
      <c r="J158" s="105">
        <f>(J20+J35+J51+J66+J81+J96+J111+J127+J142+J157)/(IF(J20=0,0,1)+IF(J35=0,0,1)+IF(J51=0,0,1)+IF(J66=0,0,1)+IF(J81=0,0,1)+IF(J96=0,0,1)+IF(J111=0,0,1)+IF(J127=0,0,1)+IF(J142=0,0,1)+IF(J157=0,0,1))</f>
        <v>1344.7270000000001</v>
      </c>
      <c r="K158" s="105"/>
      <c r="L158" s="105">
        <f>(L20+L35+L51+L66+L81+L96+L111+L127+L142+L157)/(IF(L20=0,0,1)+IF(L35=0,0,1)+IF(L51=0,0,1)+IF(L66=0,0,1)+IF(L81=0,0,1)+IF(L96=0,0,1)+IF(L111=0,0,1)+IF(L127=0,0,1)+IF(L142=0,0,1)+IF(L157=0,0,1))</f>
        <v>158.63999999999996</v>
      </c>
    </row>
  </sheetData>
  <mergeCells count="14">
    <mergeCell ref="C1:E1"/>
    <mergeCell ref="H1:K1"/>
    <mergeCell ref="H2:K2"/>
    <mergeCell ref="C35:D35"/>
    <mergeCell ref="C51:D51"/>
    <mergeCell ref="C66:D66"/>
    <mergeCell ref="C81:D81"/>
    <mergeCell ref="C20:D20"/>
    <mergeCell ref="C158:E158"/>
    <mergeCell ref="C157:D157"/>
    <mergeCell ref="C96:D96"/>
    <mergeCell ref="C111:D111"/>
    <mergeCell ref="C127:D127"/>
    <mergeCell ref="C142:D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2024-12-17T11:24:40Z</dcterms:modified>
</cp:coreProperties>
</file>